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455" windowHeight="12855" tabRatio="426"/>
  </bookViews>
  <sheets>
    <sheet name="List1" sheetId="1" r:id="rId1"/>
  </sheets>
  <definedNames>
    <definedName name="sum">List1!#REF!</definedName>
  </definedNames>
  <calcPr calcId="125725"/>
</workbook>
</file>

<file path=xl/calcChain.xml><?xml version="1.0" encoding="utf-8"?>
<calcChain xmlns="http://schemas.openxmlformats.org/spreadsheetml/2006/main">
  <c r="G35" i="1"/>
  <c r="G36"/>
  <c r="G29"/>
  <c r="G27"/>
  <c r="G28"/>
  <c r="G30"/>
  <c r="G31"/>
  <c r="G32"/>
  <c r="G33"/>
  <c r="G37" s="1"/>
  <c r="G34"/>
  <c r="G14"/>
  <c r="G15"/>
  <c r="G17"/>
  <c r="G18"/>
  <c r="G21"/>
  <c r="G22"/>
  <c r="G23"/>
  <c r="G24"/>
  <c r="G25"/>
  <c r="G26"/>
  <c r="G13"/>
  <c r="G12"/>
  <c r="G9"/>
  <c r="G8"/>
  <c r="G5"/>
  <c r="G4"/>
</calcChain>
</file>

<file path=xl/sharedStrings.xml><?xml version="1.0" encoding="utf-8"?>
<sst xmlns="http://schemas.openxmlformats.org/spreadsheetml/2006/main" count="93" uniqueCount="44">
  <si>
    <t xml:space="preserve"> </t>
  </si>
  <si>
    <t>Fa číslo :</t>
  </si>
  <si>
    <t>Dodávateľ IČO</t>
  </si>
  <si>
    <t>Číslo dokladu</t>
  </si>
  <si>
    <t>Text</t>
  </si>
  <si>
    <t>Dodávateľ adresa</t>
  </si>
  <si>
    <t>Uhradené</t>
  </si>
  <si>
    <t xml:space="preserve">Meno podpisujúceho : Iveta Holková vedúca ŠJ pri ZŠ J.Matúšku </t>
  </si>
  <si>
    <t>Doručené</t>
  </si>
  <si>
    <t>Objednávateľ :  ZŠ Janka Matúšku Školská jedáleň  Kohútov sad 1752/4, Dolný Kubín</t>
  </si>
  <si>
    <t>Číslo objednávky</t>
  </si>
  <si>
    <t>Tatranská mliekareň a.s. Nad traťou 26 060 01 Kežmarok</t>
  </si>
  <si>
    <t>Peter Jendrášek Pekárenská 2736 028 01 Brezovica</t>
  </si>
  <si>
    <t>R.Pagáčik OZ Aleja slobody 02601 Dolný Kubín</t>
  </si>
  <si>
    <t>DPH v  €</t>
  </si>
  <si>
    <t>Doklad  bez DPH v  €</t>
  </si>
  <si>
    <t>Doklad   s     DPH   v  €</t>
  </si>
  <si>
    <t xml:space="preserve">Inmedia spol. s.r.o. Nám. SNP 11 96001Zvolen </t>
  </si>
  <si>
    <t>Ing.Ondrej Jackulík-Pekáreň Ružová 962/22 02901 Námestovo</t>
  </si>
  <si>
    <t>SPOLU:</t>
  </si>
  <si>
    <t>UHRADENÉ FAKTÚRY</t>
  </si>
  <si>
    <t>Mlieko a mliečne výrobky</t>
  </si>
  <si>
    <t>Potravinový tovar</t>
  </si>
  <si>
    <t>Čerstvé mäso a mäsové výrobky</t>
  </si>
  <si>
    <t>Coop Jednota Trstená, spotrebné družstvo Hattalova 100 Trstená</t>
  </si>
  <si>
    <t>Bidfood Slovakia s.r.o. Piešťanská 2321/71, 915 01 Nové M/Váhom</t>
  </si>
  <si>
    <t>Ryba spol. Žilina Hviezdoslavova 5 01001 Žilina</t>
  </si>
  <si>
    <t>Mrazený tovar</t>
  </si>
  <si>
    <t>Mrazené ryby</t>
  </si>
  <si>
    <t>170/a</t>
  </si>
  <si>
    <t>170/b</t>
  </si>
  <si>
    <t>171/a</t>
  </si>
  <si>
    <t>171/b</t>
  </si>
  <si>
    <t>Dobrop161707256</t>
  </si>
  <si>
    <t>Dobrop161707320</t>
  </si>
  <si>
    <t>Zelenia</t>
  </si>
  <si>
    <t>x</t>
  </si>
  <si>
    <t xml:space="preserve">                            Dodávateľské faktúry - školská jedáleň      Október  2017</t>
  </si>
  <si>
    <t>Mrazená hydina</t>
  </si>
  <si>
    <t>Chladená hydina</t>
  </si>
  <si>
    <t>Chlieb a pečivo</t>
  </si>
  <si>
    <t>Zemiaky</t>
  </si>
  <si>
    <t>Ovocie</t>
  </si>
  <si>
    <t>Zelenina</t>
  </si>
</sst>
</file>

<file path=xl/styles.xml><?xml version="1.0" encoding="utf-8"?>
<styleSheet xmlns="http://schemas.openxmlformats.org/spreadsheetml/2006/main">
  <numFmts count="3">
    <numFmt numFmtId="164" formatCode="_-* #,##0.00\ &quot;Sk&quot;_-;\-* #,##0.00\ &quot;Sk&quot;_-;_-* &quot;-&quot;??\ &quot;Sk&quot;_-;_-@_-"/>
    <numFmt numFmtId="165" formatCode="00/2012"/>
    <numFmt numFmtId="166" formatCode="#,##0.00_ ;\-#,##0.00\ "/>
  </numFmts>
  <fonts count="19"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sz val="7"/>
      <name val="Times New Roman"/>
      <family val="1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sz val="11"/>
      <name val="Cambria"/>
      <family val="1"/>
      <charset val="238"/>
      <scheme val="major"/>
    </font>
    <font>
      <sz val="7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sz val="7"/>
      <name val="Arial"/>
      <family val="2"/>
      <charset val="1"/>
    </font>
    <font>
      <sz val="9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15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wrapText="1"/>
    </xf>
    <xf numFmtId="4" fontId="3" fillId="0" borderId="0" xfId="0" applyNumberFormat="1" applyFont="1"/>
    <xf numFmtId="164" fontId="1" fillId="0" borderId="0" xfId="1"/>
    <xf numFmtId="4" fontId="2" fillId="0" borderId="0" xfId="0" applyNumberFormat="1" applyFont="1"/>
    <xf numFmtId="0" fontId="5" fillId="0" borderId="0" xfId="0" applyFont="1"/>
    <xf numFmtId="0" fontId="6" fillId="0" borderId="0" xfId="0" applyFont="1" applyBorder="1"/>
    <xf numFmtId="0" fontId="6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4" fontId="6" fillId="0" borderId="0" xfId="0" applyNumberFormat="1" applyFont="1"/>
    <xf numFmtId="4" fontId="8" fillId="0" borderId="0" xfId="0" applyNumberFormat="1" applyFont="1" applyBorder="1"/>
    <xf numFmtId="0" fontId="9" fillId="0" borderId="0" xfId="0" applyFont="1"/>
    <xf numFmtId="0" fontId="10" fillId="0" borderId="1" xfId="0" applyFont="1" applyBorder="1" applyAlignment="1"/>
    <xf numFmtId="4" fontId="10" fillId="0" borderId="1" xfId="0" applyNumberFormat="1" applyFont="1" applyBorder="1" applyAlignment="1">
      <alignment wrapText="1"/>
    </xf>
    <xf numFmtId="0" fontId="11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" fontId="10" fillId="0" borderId="0" xfId="0" applyNumberFormat="1" applyFont="1"/>
    <xf numFmtId="14" fontId="10" fillId="0" borderId="1" xfId="0" applyNumberFormat="1" applyFont="1" applyBorder="1"/>
    <xf numFmtId="4" fontId="10" fillId="0" borderId="1" xfId="0" applyNumberFormat="1" applyFont="1" applyBorder="1"/>
    <xf numFmtId="0" fontId="10" fillId="0" borderId="0" xfId="0" applyFont="1" applyAlignment="1">
      <alignment horizontal="center"/>
    </xf>
    <xf numFmtId="0" fontId="10" fillId="0" borderId="0" xfId="0" applyFont="1"/>
    <xf numFmtId="4" fontId="10" fillId="0" borderId="0" xfId="0" applyNumberFormat="1" applyFont="1" applyBorder="1"/>
    <xf numFmtId="0" fontId="10" fillId="0" borderId="0" xfId="0" applyFont="1" applyBorder="1" applyAlignment="1">
      <alignment horizontal="center"/>
    </xf>
    <xf numFmtId="4" fontId="13" fillId="0" borderId="0" xfId="0" applyNumberFormat="1" applyFont="1" applyBorder="1"/>
    <xf numFmtId="4" fontId="8" fillId="0" borderId="0" xfId="0" applyNumberFormat="1" applyFont="1"/>
    <xf numFmtId="4" fontId="10" fillId="0" borderId="1" xfId="0" applyNumberFormat="1" applyFont="1" applyBorder="1" applyAlignment="1"/>
    <xf numFmtId="0" fontId="3" fillId="0" borderId="0" xfId="0" applyFont="1" applyAlignment="1">
      <alignment horizontal="center"/>
    </xf>
    <xf numFmtId="0" fontId="15" fillId="0" borderId="1" xfId="0" applyFont="1" applyBorder="1" applyAlignment="1">
      <alignment horizontal="center" wrapText="1"/>
    </xf>
    <xf numFmtId="4" fontId="11" fillId="0" borderId="0" xfId="0" applyNumberFormat="1" applyFont="1"/>
    <xf numFmtId="0" fontId="16" fillId="0" borderId="0" xfId="0" applyFont="1" applyAlignment="1">
      <alignment horizontal="center"/>
    </xf>
    <xf numFmtId="4" fontId="17" fillId="0" borderId="0" xfId="0" applyNumberFormat="1" applyFont="1"/>
    <xf numFmtId="0" fontId="17" fillId="0" borderId="0" xfId="0" applyFont="1" applyAlignment="1">
      <alignment horizontal="center"/>
    </xf>
    <xf numFmtId="0" fontId="10" fillId="0" borderId="0" xfId="0" applyFont="1" applyBorder="1"/>
    <xf numFmtId="0" fontId="8" fillId="0" borderId="0" xfId="0" applyFont="1" applyAlignment="1">
      <alignment vertical="top"/>
    </xf>
    <xf numFmtId="166" fontId="11" fillId="0" borderId="0" xfId="0" applyNumberFormat="1" applyFont="1"/>
    <xf numFmtId="166" fontId="17" fillId="0" borderId="0" xfId="0" applyNumberFormat="1" applyFont="1"/>
    <xf numFmtId="166" fontId="10" fillId="0" borderId="1" xfId="0" applyNumberFormat="1" applyFont="1" applyBorder="1" applyAlignment="1">
      <alignment wrapText="1"/>
    </xf>
    <xf numFmtId="166" fontId="10" fillId="0" borderId="0" xfId="0" applyNumberFormat="1" applyFont="1" applyBorder="1"/>
    <xf numFmtId="166" fontId="2" fillId="0" borderId="0" xfId="0" applyNumberFormat="1" applyFont="1"/>
    <xf numFmtId="166" fontId="10" fillId="0" borderId="0" xfId="0" applyNumberFormat="1" applyFont="1"/>
    <xf numFmtId="166" fontId="6" fillId="0" borderId="0" xfId="0" applyNumberFormat="1" applyFont="1"/>
    <xf numFmtId="166" fontId="8" fillId="0" borderId="0" xfId="0" applyNumberFormat="1" applyFont="1" applyBorder="1"/>
    <xf numFmtId="166" fontId="8" fillId="0" borderId="0" xfId="0" applyNumberFormat="1" applyFont="1"/>
    <xf numFmtId="166" fontId="3" fillId="0" borderId="0" xfId="0" applyNumberFormat="1" applyFont="1"/>
    <xf numFmtId="0" fontId="10" fillId="0" borderId="3" xfId="0" applyFont="1" applyBorder="1" applyAlignment="1">
      <alignment horizontal="center"/>
    </xf>
    <xf numFmtId="0" fontId="10" fillId="0" borderId="1" xfId="0" applyFont="1" applyFill="1" applyBorder="1" applyAlignment="1"/>
    <xf numFmtId="0" fontId="10" fillId="0" borderId="0" xfId="0" applyFont="1" applyBorder="1" applyAlignment="1"/>
    <xf numFmtId="166" fontId="10" fillId="0" borderId="0" xfId="0" applyNumberFormat="1" applyFont="1" applyBorder="1" applyAlignment="1"/>
    <xf numFmtId="4" fontId="10" fillId="0" borderId="0" xfId="0" applyNumberFormat="1" applyFont="1" applyBorder="1" applyAlignment="1"/>
    <xf numFmtId="4" fontId="16" fillId="0" borderId="0" xfId="0" applyNumberFormat="1" applyFont="1" applyBorder="1" applyAlignment="1"/>
    <xf numFmtId="0" fontId="2" fillId="0" borderId="0" xfId="0" applyFont="1" applyAlignment="1"/>
    <xf numFmtId="14" fontId="10" fillId="0" borderId="0" xfId="0" applyNumberFormat="1" applyFont="1" applyBorder="1" applyAlignment="1"/>
    <xf numFmtId="0" fontId="4" fillId="0" borderId="0" xfId="0" applyFont="1" applyAlignment="1"/>
    <xf numFmtId="0" fontId="6" fillId="0" borderId="0" xfId="0" applyFont="1" applyFill="1" applyBorder="1" applyAlignment="1"/>
    <xf numFmtId="0" fontId="2" fillId="0" borderId="0" xfId="0" applyFont="1" applyBorder="1" applyAlignment="1"/>
    <xf numFmtId="0" fontId="5" fillId="0" borderId="0" xfId="0" applyFont="1" applyAlignment="1"/>
    <xf numFmtId="0" fontId="5" fillId="0" borderId="0" xfId="0" applyFont="1" applyBorder="1" applyAlignment="1"/>
    <xf numFmtId="0" fontId="15" fillId="0" borderId="4" xfId="0" applyFont="1" applyBorder="1" applyAlignment="1">
      <alignment horizontal="center" wrapText="1"/>
    </xf>
    <xf numFmtId="165" fontId="15" fillId="0" borderId="0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4" fontId="10" fillId="0" borderId="3" xfId="0" applyNumberFormat="1" applyFont="1" applyBorder="1"/>
    <xf numFmtId="0" fontId="10" fillId="0" borderId="6" xfId="0" applyFont="1" applyBorder="1" applyAlignment="1">
      <alignment horizontal="center"/>
    </xf>
    <xf numFmtId="166" fontId="10" fillId="0" borderId="1" xfId="0" applyNumberFormat="1" applyFont="1" applyBorder="1"/>
    <xf numFmtId="1" fontId="10" fillId="0" borderId="5" xfId="0" applyNumberFormat="1" applyFont="1" applyBorder="1" applyAlignment="1">
      <alignment horizontal="center"/>
    </xf>
    <xf numFmtId="14" fontId="10" fillId="0" borderId="7" xfId="0" applyNumberFormat="1" applyFont="1" applyBorder="1"/>
    <xf numFmtId="14" fontId="10" fillId="0" borderId="8" xfId="0" applyNumberFormat="1" applyFont="1" applyBorder="1"/>
    <xf numFmtId="14" fontId="10" fillId="0" borderId="1" xfId="0" applyNumberFormat="1" applyFont="1" applyBorder="1" applyAlignment="1"/>
    <xf numFmtId="0" fontId="10" fillId="0" borderId="3" xfId="0" applyFont="1" applyBorder="1" applyAlignment="1"/>
    <xf numFmtId="0" fontId="10" fillId="0" borderId="1" xfId="0" applyFont="1" applyBorder="1" applyAlignment="1">
      <alignment horizontal="left"/>
    </xf>
    <xf numFmtId="0" fontId="16" fillId="0" borderId="0" xfId="0" applyFont="1" applyAlignment="1"/>
    <xf numFmtId="0" fontId="11" fillId="0" borderId="0" xfId="0" applyFont="1" applyAlignment="1"/>
    <xf numFmtId="0" fontId="17" fillId="0" borderId="0" xfId="0" applyFont="1" applyAlignment="1"/>
    <xf numFmtId="0" fontId="10" fillId="0" borderId="1" xfId="0" applyFont="1" applyFill="1" applyBorder="1" applyAlignment="1" applyProtection="1">
      <protection locked="0"/>
    </xf>
    <xf numFmtId="0" fontId="10" fillId="0" borderId="0" xfId="0" applyFont="1" applyAlignment="1"/>
    <xf numFmtId="0" fontId="6" fillId="0" borderId="1" xfId="0" applyFont="1" applyFill="1" applyBorder="1" applyAlignment="1" applyProtection="1">
      <protection locked="0"/>
    </xf>
    <xf numFmtId="0" fontId="10" fillId="0" borderId="0" xfId="0" applyFont="1" applyFill="1" applyBorder="1" applyAlignment="1"/>
    <xf numFmtId="0" fontId="10" fillId="0" borderId="0" xfId="0" applyFont="1" applyFill="1" applyBorder="1" applyAlignment="1" applyProtection="1">
      <protection locked="0"/>
    </xf>
    <xf numFmtId="1" fontId="10" fillId="0" borderId="0" xfId="0" applyNumberFormat="1" applyFont="1" applyBorder="1" applyAlignment="1"/>
    <xf numFmtId="0" fontId="14" fillId="0" borderId="0" xfId="0" applyFont="1" applyAlignment="1"/>
    <xf numFmtId="0" fontId="12" fillId="0" borderId="0" xfId="0" applyFont="1" applyAlignment="1"/>
    <xf numFmtId="0" fontId="10" fillId="0" borderId="2" xfId="0" applyFont="1" applyBorder="1" applyAlignment="1"/>
    <xf numFmtId="0" fontId="6" fillId="0" borderId="0" xfId="0" applyFont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0" xfId="0" applyFont="1" applyAlignment="1"/>
    <xf numFmtId="0" fontId="10" fillId="0" borderId="1" xfId="0" applyFont="1" applyFill="1" applyBorder="1" applyAlignment="1">
      <alignment horizontal="left"/>
    </xf>
    <xf numFmtId="4" fontId="16" fillId="0" borderId="0" xfId="0" applyNumberFormat="1" applyFont="1"/>
    <xf numFmtId="4" fontId="1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Border="1" applyAlignment="1"/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4" fontId="10" fillId="0" borderId="3" xfId="0" applyNumberFormat="1" applyFont="1" applyBorder="1"/>
    <xf numFmtId="0" fontId="10" fillId="0" borderId="3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166" fontId="10" fillId="0" borderId="3" xfId="0" applyNumberFormat="1" applyFont="1" applyBorder="1"/>
    <xf numFmtId="0" fontId="10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14" fontId="10" fillId="0" borderId="4" xfId="0" applyNumberFormat="1" applyFont="1" applyBorder="1"/>
    <xf numFmtId="0" fontId="18" fillId="0" borderId="4" xfId="0" applyFont="1" applyBorder="1" applyAlignment="1"/>
    <xf numFmtId="14" fontId="10" fillId="0" borderId="2" xfId="0" applyNumberFormat="1" applyFont="1" applyBorder="1"/>
    <xf numFmtId="0" fontId="12" fillId="0" borderId="2" xfId="0" applyFont="1" applyBorder="1"/>
    <xf numFmtId="0" fontId="10" fillId="0" borderId="6" xfId="0" applyNumberFormat="1" applyFont="1" applyBorder="1" applyAlignment="1">
      <alignment horizontal="center"/>
    </xf>
    <xf numFmtId="14" fontId="10" fillId="0" borderId="0" xfId="0" applyNumberFormat="1" applyFont="1" applyBorder="1"/>
    <xf numFmtId="2" fontId="10" fillId="0" borderId="0" xfId="0" applyNumberFormat="1" applyFont="1" applyBorder="1" applyAlignment="1"/>
    <xf numFmtId="0" fontId="11" fillId="0" borderId="0" xfId="0" applyFont="1" applyFill="1" applyBorder="1" applyAlignment="1"/>
    <xf numFmtId="1" fontId="10" fillId="0" borderId="1" xfId="0" applyNumberFormat="1" applyFont="1" applyBorder="1" applyAlignment="1">
      <alignment horizontal="left"/>
    </xf>
    <xf numFmtId="2" fontId="10" fillId="0" borderId="9" xfId="0" applyNumberFormat="1" applyFont="1" applyBorder="1" applyAlignment="1"/>
    <xf numFmtId="0" fontId="10" fillId="0" borderId="10" xfId="0" applyFont="1" applyBorder="1" applyAlignment="1">
      <alignment horizontal="center"/>
    </xf>
    <xf numFmtId="166" fontId="10" fillId="0" borderId="10" xfId="0" applyNumberFormat="1" applyFont="1" applyBorder="1"/>
    <xf numFmtId="4" fontId="10" fillId="0" borderId="10" xfId="0" applyNumberFormat="1" applyFont="1" applyBorder="1"/>
    <xf numFmtId="0" fontId="10" fillId="0" borderId="0" xfId="0" applyNumberFormat="1" applyFont="1" applyBorder="1" applyAlignment="1">
      <alignment horizontal="left"/>
    </xf>
    <xf numFmtId="0" fontId="2" fillId="0" borderId="0" xfId="0" applyNumberFormat="1" applyFont="1"/>
    <xf numFmtId="1" fontId="10" fillId="0" borderId="1" xfId="0" applyNumberFormat="1" applyFont="1" applyBorder="1" applyAlignment="1"/>
    <xf numFmtId="0" fontId="10" fillId="0" borderId="3" xfId="0" applyFont="1" applyBorder="1" applyAlignment="1">
      <alignment vertical="center"/>
    </xf>
    <xf numFmtId="1" fontId="10" fillId="0" borderId="0" xfId="0" applyNumberFormat="1" applyFont="1" applyBorder="1" applyAlignment="1">
      <alignment horizontal="left"/>
    </xf>
    <xf numFmtId="2" fontId="10" fillId="0" borderId="1" xfId="0" applyNumberFormat="1" applyFont="1" applyBorder="1" applyAlignment="1"/>
    <xf numFmtId="166" fontId="10" fillId="0" borderId="4" xfId="0" applyNumberFormat="1" applyFont="1" applyBorder="1"/>
    <xf numFmtId="4" fontId="10" fillId="0" borderId="4" xfId="0" applyNumberFormat="1" applyFont="1" applyBorder="1"/>
    <xf numFmtId="1" fontId="10" fillId="0" borderId="4" xfId="0" applyNumberFormat="1" applyFont="1" applyBorder="1" applyAlignment="1">
      <alignment horizontal="center"/>
    </xf>
    <xf numFmtId="0" fontId="10" fillId="0" borderId="4" xfId="0" applyFont="1" applyBorder="1"/>
    <xf numFmtId="0" fontId="10" fillId="0" borderId="11" xfId="0" applyFont="1" applyBorder="1" applyAlignment="1"/>
    <xf numFmtId="0" fontId="10" fillId="0" borderId="4" xfId="0" applyFont="1" applyBorder="1" applyAlignment="1">
      <alignment horizontal="center"/>
    </xf>
    <xf numFmtId="14" fontId="10" fillId="0" borderId="1" xfId="0" applyNumberFormat="1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14" fontId="10" fillId="0" borderId="4" xfId="0" applyNumberFormat="1" applyFont="1" applyBorder="1" applyAlignment="1">
      <alignment horizontal="right"/>
    </xf>
    <xf numFmtId="0" fontId="10" fillId="0" borderId="3" xfId="0" applyFont="1" applyBorder="1" applyAlignment="1">
      <alignment horizontal="left"/>
    </xf>
    <xf numFmtId="0" fontId="10" fillId="0" borderId="3" xfId="0" applyFont="1" applyBorder="1"/>
    <xf numFmtId="14" fontId="10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0" fontId="10" fillId="0" borderId="10" xfId="0" applyFont="1" applyBorder="1"/>
    <xf numFmtId="14" fontId="10" fillId="0" borderId="10" xfId="0" applyNumberFormat="1" applyFont="1" applyBorder="1"/>
    <xf numFmtId="2" fontId="10" fillId="0" borderId="1" xfId="0" applyNumberFormat="1" applyFont="1" applyBorder="1" applyAlignment="1">
      <alignment vertical="center"/>
    </xf>
    <xf numFmtId="2" fontId="10" fillId="0" borderId="1" xfId="0" applyNumberFormat="1" applyFont="1" applyBorder="1" applyAlignment="1">
      <alignment horizontal="left" vertical="center"/>
    </xf>
    <xf numFmtId="0" fontId="10" fillId="0" borderId="1" xfId="0" applyNumberFormat="1" applyFont="1" applyBorder="1" applyAlignment="1"/>
    <xf numFmtId="14" fontId="10" fillId="0" borderId="3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 applyProtection="1">
      <protection locked="0"/>
    </xf>
    <xf numFmtId="1" fontId="10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/>
    <xf numFmtId="0" fontId="10" fillId="0" borderId="10" xfId="0" applyFont="1" applyBorder="1" applyAlignment="1">
      <alignment horizontal="right"/>
    </xf>
  </cellXfs>
  <cellStyles count="2">
    <cellStyle name="meny" xfId="1" builtinId="4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view="pageLayout" zoomScale="150" zoomScaleNormal="120" zoomScalePageLayoutView="150" workbookViewId="0">
      <pane xSplit="41505" topLeftCell="M1"/>
      <selection activeCell="H39" sqref="H39:L40"/>
      <selection pane="topRight" activeCell="M25" sqref="M25"/>
    </sheetView>
  </sheetViews>
  <sheetFormatPr defaultColWidth="9.140625" defaultRowHeight="14.25"/>
  <cols>
    <col min="1" max="1" width="6.7109375" style="1" customWidth="1"/>
    <col min="2" max="2" width="8.85546875" style="1" customWidth="1"/>
    <col min="3" max="3" width="34.85546875" style="60" customWidth="1"/>
    <col min="4" max="4" width="9.140625" style="60" customWidth="1"/>
    <col min="5" max="5" width="7" style="48" customWidth="1"/>
    <col min="6" max="6" width="6.5703125" style="7" customWidth="1"/>
    <col min="7" max="7" width="8.7109375" style="7" customWidth="1"/>
    <col min="8" max="8" width="6.85546875" style="1" customWidth="1"/>
    <col min="9" max="9" width="18.28515625" style="2" customWidth="1"/>
    <col min="10" max="10" width="8.5703125" style="2" customWidth="1"/>
    <col min="11" max="11" width="8.7109375" style="2" customWidth="1"/>
    <col min="12" max="16384" width="9.140625" style="2"/>
  </cols>
  <sheetData>
    <row r="1" spans="1:13" ht="15" customHeight="1">
      <c r="A1" s="12" t="s">
        <v>0</v>
      </c>
      <c r="B1" s="13"/>
      <c r="C1" s="80" t="s">
        <v>37</v>
      </c>
      <c r="D1" s="81"/>
      <c r="E1" s="44"/>
      <c r="F1" s="38"/>
      <c r="G1" s="38"/>
      <c r="H1" s="39"/>
      <c r="I1" s="20"/>
    </row>
    <row r="2" spans="1:13" ht="15" customHeight="1">
      <c r="C2" s="81" t="s">
        <v>20</v>
      </c>
      <c r="D2" s="82"/>
      <c r="E2" s="45"/>
      <c r="F2" s="40"/>
      <c r="G2" s="40"/>
      <c r="H2" s="41"/>
    </row>
    <row r="3" spans="1:13" ht="18" customHeight="1">
      <c r="A3" s="21" t="s">
        <v>3</v>
      </c>
      <c r="B3" s="21" t="s">
        <v>2</v>
      </c>
      <c r="C3" s="21" t="s">
        <v>5</v>
      </c>
      <c r="D3" s="21" t="s">
        <v>1</v>
      </c>
      <c r="E3" s="46" t="s">
        <v>15</v>
      </c>
      <c r="F3" s="35" t="s">
        <v>14</v>
      </c>
      <c r="G3" s="22" t="s">
        <v>16</v>
      </c>
      <c r="H3" s="37" t="s">
        <v>10</v>
      </c>
      <c r="I3" s="21" t="s">
        <v>4</v>
      </c>
      <c r="J3" s="21" t="s">
        <v>8</v>
      </c>
      <c r="K3" s="23" t="s">
        <v>6</v>
      </c>
    </row>
    <row r="4" spans="1:13" ht="12" customHeight="1">
      <c r="A4" s="54">
        <v>170</v>
      </c>
      <c r="B4" s="24">
        <v>34152199</v>
      </c>
      <c r="C4" s="79" t="s">
        <v>25</v>
      </c>
      <c r="D4" s="21">
        <v>117154318</v>
      </c>
      <c r="E4" s="73">
        <v>380.4</v>
      </c>
      <c r="F4" s="28">
        <v>76.08</v>
      </c>
      <c r="G4" s="28">
        <f>E4+F4</f>
        <v>456.47999999999996</v>
      </c>
      <c r="H4" s="24">
        <v>0</v>
      </c>
      <c r="I4" s="25" t="s">
        <v>28</v>
      </c>
      <c r="J4" s="27">
        <v>42990</v>
      </c>
      <c r="K4" s="134" t="s">
        <v>36</v>
      </c>
      <c r="L4" s="14"/>
    </row>
    <row r="5" spans="1:13" ht="12" customHeight="1">
      <c r="A5" s="54" t="s">
        <v>29</v>
      </c>
      <c r="B5" s="24">
        <v>34152199</v>
      </c>
      <c r="C5" s="79" t="s">
        <v>25</v>
      </c>
      <c r="D5" s="21" t="s">
        <v>34</v>
      </c>
      <c r="E5" s="73">
        <v>-380.4</v>
      </c>
      <c r="F5" s="28">
        <v>-76.08</v>
      </c>
      <c r="G5" s="28">
        <f>E5+F5</f>
        <v>-456.47999999999996</v>
      </c>
      <c r="H5" s="24">
        <v>0</v>
      </c>
      <c r="I5" s="25" t="s">
        <v>28</v>
      </c>
      <c r="J5" s="27">
        <v>43011</v>
      </c>
      <c r="K5" s="134" t="s">
        <v>36</v>
      </c>
      <c r="L5" s="14"/>
    </row>
    <row r="6" spans="1:13" ht="12" customHeight="1">
      <c r="A6" s="54" t="s">
        <v>30</v>
      </c>
      <c r="B6" s="24">
        <v>34152199</v>
      </c>
      <c r="C6" s="79" t="s">
        <v>25</v>
      </c>
      <c r="D6" s="21">
        <v>117167638</v>
      </c>
      <c r="E6" s="73">
        <v>320.39999999999998</v>
      </c>
      <c r="F6" s="28">
        <v>64.08</v>
      </c>
      <c r="G6" s="28">
        <v>384.48</v>
      </c>
      <c r="H6" s="24">
        <v>165</v>
      </c>
      <c r="I6" s="25" t="s">
        <v>28</v>
      </c>
      <c r="J6" s="27">
        <v>43011</v>
      </c>
      <c r="K6" s="134">
        <v>43011</v>
      </c>
      <c r="L6" s="14"/>
    </row>
    <row r="7" spans="1:13" ht="12" customHeight="1">
      <c r="A7" s="54">
        <v>171</v>
      </c>
      <c r="B7" s="24">
        <v>34152199</v>
      </c>
      <c r="C7" s="79" t="s">
        <v>25</v>
      </c>
      <c r="D7" s="21">
        <v>117163098</v>
      </c>
      <c r="E7" s="73">
        <v>550.79999999999995</v>
      </c>
      <c r="F7" s="28">
        <v>110.16</v>
      </c>
      <c r="G7" s="28">
        <v>660.96</v>
      </c>
      <c r="H7" s="24">
        <v>0</v>
      </c>
      <c r="I7" s="25" t="s">
        <v>28</v>
      </c>
      <c r="J7" s="27">
        <v>43004</v>
      </c>
      <c r="K7" s="105" t="s">
        <v>36</v>
      </c>
      <c r="L7" s="14"/>
    </row>
    <row r="8" spans="1:13" ht="12" customHeight="1">
      <c r="A8" s="54" t="s">
        <v>31</v>
      </c>
      <c r="B8" s="24">
        <v>34152199</v>
      </c>
      <c r="C8" s="79" t="s">
        <v>25</v>
      </c>
      <c r="D8" s="132" t="s">
        <v>33</v>
      </c>
      <c r="E8" s="73">
        <v>-550.79999999999995</v>
      </c>
      <c r="F8" s="28">
        <v>-110.16</v>
      </c>
      <c r="G8" s="28">
        <f>E8+F8</f>
        <v>-660.95999999999992</v>
      </c>
      <c r="H8" s="133">
        <v>0</v>
      </c>
      <c r="I8" s="25" t="s">
        <v>28</v>
      </c>
      <c r="J8" s="27">
        <v>43011</v>
      </c>
      <c r="K8" s="135" t="s">
        <v>36</v>
      </c>
      <c r="L8" s="14"/>
    </row>
    <row r="9" spans="1:13" ht="12" customHeight="1">
      <c r="A9" s="54" t="s">
        <v>32</v>
      </c>
      <c r="B9" s="24">
        <v>34152199</v>
      </c>
      <c r="C9" s="79" t="s">
        <v>25</v>
      </c>
      <c r="D9" s="132">
        <v>117166595</v>
      </c>
      <c r="E9" s="128">
        <v>526.4</v>
      </c>
      <c r="F9" s="129">
        <v>105.28</v>
      </c>
      <c r="G9" s="129">
        <f>E9+F9</f>
        <v>631.67999999999995</v>
      </c>
      <c r="H9" s="133">
        <v>175</v>
      </c>
      <c r="I9" s="25" t="s">
        <v>28</v>
      </c>
      <c r="J9" s="27">
        <v>43011</v>
      </c>
      <c r="K9" s="136">
        <v>43011</v>
      </c>
      <c r="L9" s="14"/>
    </row>
    <row r="10" spans="1:13" ht="12" customHeight="1">
      <c r="A10" s="54">
        <v>172</v>
      </c>
      <c r="B10" s="10">
        <v>31654363</v>
      </c>
      <c r="C10" s="85" t="s">
        <v>11</v>
      </c>
      <c r="D10" s="88">
        <v>3001707561</v>
      </c>
      <c r="E10" s="128">
        <v>289.42</v>
      </c>
      <c r="F10" s="129">
        <v>40.44</v>
      </c>
      <c r="G10" s="58">
        <v>329.86</v>
      </c>
      <c r="H10" s="130">
        <v>172</v>
      </c>
      <c r="I10" s="131" t="s">
        <v>21</v>
      </c>
      <c r="J10" s="27">
        <v>42920</v>
      </c>
      <c r="K10" s="136">
        <v>43014</v>
      </c>
      <c r="L10" s="14"/>
      <c r="M10" s="14"/>
    </row>
    <row r="11" spans="1:13" ht="12" customHeight="1">
      <c r="A11" s="54">
        <v>173</v>
      </c>
      <c r="B11" s="24">
        <v>36012815</v>
      </c>
      <c r="C11" s="96" t="s">
        <v>24</v>
      </c>
      <c r="D11" s="104">
        <v>270842017</v>
      </c>
      <c r="E11" s="106">
        <v>38.909999999999997</v>
      </c>
      <c r="F11" s="71">
        <v>7.78</v>
      </c>
      <c r="G11" s="118">
        <v>46.69</v>
      </c>
      <c r="H11" s="113">
        <v>154</v>
      </c>
      <c r="I11" s="125" t="s">
        <v>22</v>
      </c>
      <c r="J11" s="27">
        <v>43007</v>
      </c>
      <c r="K11" s="136">
        <v>43014</v>
      </c>
      <c r="L11" s="14"/>
      <c r="M11" s="16"/>
    </row>
    <row r="12" spans="1:13" ht="12" customHeight="1">
      <c r="A12" s="54">
        <v>174</v>
      </c>
      <c r="B12" s="24">
        <v>35079452</v>
      </c>
      <c r="C12" s="55" t="s">
        <v>13</v>
      </c>
      <c r="D12" s="21">
        <v>1882017</v>
      </c>
      <c r="E12" s="73">
        <v>534.89</v>
      </c>
      <c r="F12" s="28">
        <v>106.98</v>
      </c>
      <c r="G12" s="127">
        <f>E12+F12</f>
        <v>641.87</v>
      </c>
      <c r="H12" s="24">
        <v>151</v>
      </c>
      <c r="I12" s="25" t="s">
        <v>35</v>
      </c>
      <c r="J12" s="27">
        <v>43007</v>
      </c>
      <c r="K12" s="136">
        <v>43014</v>
      </c>
      <c r="L12" s="14"/>
    </row>
    <row r="13" spans="1:13" ht="12" customHeight="1">
      <c r="A13" s="54">
        <v>175</v>
      </c>
      <c r="B13" s="24">
        <v>33792798</v>
      </c>
      <c r="C13" s="79" t="s">
        <v>12</v>
      </c>
      <c r="D13" s="21">
        <v>2017781</v>
      </c>
      <c r="E13" s="73">
        <v>745.89</v>
      </c>
      <c r="F13" s="28">
        <v>75.86</v>
      </c>
      <c r="G13" s="127">
        <f>E13+F13</f>
        <v>821.75</v>
      </c>
      <c r="H13" s="24">
        <v>169</v>
      </c>
      <c r="I13" s="117" t="s">
        <v>23</v>
      </c>
      <c r="J13" s="27">
        <v>43007</v>
      </c>
      <c r="K13" s="136">
        <v>43014</v>
      </c>
      <c r="L13" s="14"/>
    </row>
    <row r="14" spans="1:13" s="3" customFormat="1" ht="12" customHeight="1">
      <c r="A14" s="54">
        <v>176</v>
      </c>
      <c r="B14" s="24">
        <v>36019208</v>
      </c>
      <c r="C14" s="83" t="s">
        <v>17</v>
      </c>
      <c r="D14" s="21">
        <v>230723476</v>
      </c>
      <c r="E14" s="73">
        <v>212.31</v>
      </c>
      <c r="F14" s="28">
        <v>42.46</v>
      </c>
      <c r="G14" s="127">
        <f t="shared" ref="G14:G36" si="0">E14+F14</f>
        <v>254.77</v>
      </c>
      <c r="H14" s="74">
        <v>182</v>
      </c>
      <c r="I14" s="70" t="s">
        <v>22</v>
      </c>
      <c r="J14" s="75">
        <v>43011</v>
      </c>
      <c r="K14" s="77">
        <v>43021</v>
      </c>
      <c r="L14" s="9"/>
    </row>
    <row r="15" spans="1:13" ht="12" customHeight="1">
      <c r="A15" s="54">
        <v>177</v>
      </c>
      <c r="B15" s="24">
        <v>36019208</v>
      </c>
      <c r="C15" s="83" t="s">
        <v>17</v>
      </c>
      <c r="D15" s="78">
        <v>230723420</v>
      </c>
      <c r="E15" s="73">
        <v>474.74</v>
      </c>
      <c r="F15" s="28">
        <v>94.95</v>
      </c>
      <c r="G15" s="127">
        <f t="shared" si="0"/>
        <v>569.69000000000005</v>
      </c>
      <c r="H15" s="72">
        <v>183</v>
      </c>
      <c r="I15" s="25" t="s">
        <v>22</v>
      </c>
      <c r="J15" s="76">
        <v>43011</v>
      </c>
      <c r="K15" s="77">
        <v>43021</v>
      </c>
      <c r="L15" s="14"/>
    </row>
    <row r="16" spans="1:13" ht="12" customHeight="1">
      <c r="A16" s="54">
        <v>178</v>
      </c>
      <c r="B16" s="10">
        <v>31563490</v>
      </c>
      <c r="C16" s="83" t="s">
        <v>26</v>
      </c>
      <c r="D16" s="78">
        <v>102797542</v>
      </c>
      <c r="E16" s="73">
        <v>495.1</v>
      </c>
      <c r="F16" s="28">
        <v>99.02</v>
      </c>
      <c r="G16" s="127">
        <v>594.12</v>
      </c>
      <c r="H16" s="54">
        <v>180</v>
      </c>
      <c r="I16" s="70" t="s">
        <v>27</v>
      </c>
      <c r="J16" s="103">
        <v>43011</v>
      </c>
      <c r="K16" s="77">
        <v>43021</v>
      </c>
      <c r="L16" s="14"/>
    </row>
    <row r="17" spans="1:15" ht="12" customHeight="1">
      <c r="A17" s="54">
        <v>179</v>
      </c>
      <c r="B17" s="24">
        <v>34152199</v>
      </c>
      <c r="C17" s="79" t="s">
        <v>25</v>
      </c>
      <c r="D17" s="21">
        <v>117169899</v>
      </c>
      <c r="E17" s="73">
        <v>302.39999999999998</v>
      </c>
      <c r="F17" s="28">
        <v>60.48</v>
      </c>
      <c r="G17" s="127">
        <f t="shared" si="0"/>
        <v>362.88</v>
      </c>
      <c r="H17" s="24">
        <v>186</v>
      </c>
      <c r="I17" s="25" t="s">
        <v>27</v>
      </c>
      <c r="J17" s="27">
        <v>43013</v>
      </c>
      <c r="K17" s="77">
        <v>43021</v>
      </c>
      <c r="L17" s="14"/>
    </row>
    <row r="18" spans="1:15" ht="12" customHeight="1">
      <c r="A18" s="54">
        <v>180</v>
      </c>
      <c r="B18" s="24">
        <v>36019208</v>
      </c>
      <c r="C18" s="83" t="s">
        <v>17</v>
      </c>
      <c r="D18" s="21">
        <v>230724306</v>
      </c>
      <c r="E18" s="73">
        <v>153.78</v>
      </c>
      <c r="F18" s="28">
        <v>30.76</v>
      </c>
      <c r="G18" s="127">
        <f t="shared" si="0"/>
        <v>184.54</v>
      </c>
      <c r="H18" s="24">
        <v>187</v>
      </c>
      <c r="I18" s="117" t="s">
        <v>22</v>
      </c>
      <c r="J18" s="27">
        <v>43018</v>
      </c>
      <c r="K18" s="77">
        <v>43021</v>
      </c>
      <c r="L18" s="14"/>
    </row>
    <row r="19" spans="1:15" ht="12" customHeight="1">
      <c r="A19" s="54">
        <v>181</v>
      </c>
      <c r="B19" s="10">
        <v>31563490</v>
      </c>
      <c r="C19" s="83" t="s">
        <v>26</v>
      </c>
      <c r="D19" s="21">
        <v>102802673</v>
      </c>
      <c r="E19" s="73">
        <v>163.19999999999999</v>
      </c>
      <c r="F19" s="28">
        <v>32.64</v>
      </c>
      <c r="G19" s="127">
        <v>195.84</v>
      </c>
      <c r="H19" s="107">
        <v>189</v>
      </c>
      <c r="I19" s="25" t="s">
        <v>38</v>
      </c>
      <c r="J19" s="27">
        <v>43018</v>
      </c>
      <c r="K19" s="77">
        <v>43021</v>
      </c>
      <c r="L19" s="14"/>
      <c r="O19" s="4"/>
    </row>
    <row r="20" spans="1:15" ht="12" customHeight="1">
      <c r="A20" s="54">
        <v>182</v>
      </c>
      <c r="B20" s="24">
        <v>31654363</v>
      </c>
      <c r="C20" s="83" t="s">
        <v>11</v>
      </c>
      <c r="D20" s="78">
        <v>3001707884</v>
      </c>
      <c r="E20" s="73">
        <v>289.52999999999997</v>
      </c>
      <c r="F20" s="28">
        <v>53.78</v>
      </c>
      <c r="G20" s="127">
        <v>343.31</v>
      </c>
      <c r="H20" s="72">
        <v>185</v>
      </c>
      <c r="I20" s="70" t="s">
        <v>21</v>
      </c>
      <c r="J20" s="103">
        <v>43019</v>
      </c>
      <c r="K20" s="77">
        <v>43033</v>
      </c>
      <c r="L20" s="14"/>
    </row>
    <row r="21" spans="1:15" ht="12" customHeight="1">
      <c r="A21" s="54">
        <v>183</v>
      </c>
      <c r="B21" s="24">
        <v>34152199</v>
      </c>
      <c r="C21" s="79" t="s">
        <v>25</v>
      </c>
      <c r="D21" s="21">
        <v>117174466</v>
      </c>
      <c r="E21" s="73">
        <v>391.95</v>
      </c>
      <c r="F21" s="28">
        <v>78.39</v>
      </c>
      <c r="G21" s="127">
        <f t="shared" si="0"/>
        <v>470.34</v>
      </c>
      <c r="H21" s="24">
        <v>192</v>
      </c>
      <c r="I21" s="25" t="s">
        <v>27</v>
      </c>
      <c r="J21" s="27">
        <v>43020</v>
      </c>
      <c r="K21" s="77">
        <v>43033</v>
      </c>
      <c r="L21" s="14"/>
    </row>
    <row r="22" spans="1:15" ht="12" customHeight="1">
      <c r="A22" s="54">
        <v>184</v>
      </c>
      <c r="B22" s="24">
        <v>36019208</v>
      </c>
      <c r="C22" s="83" t="s">
        <v>17</v>
      </c>
      <c r="D22" s="25">
        <v>230724633</v>
      </c>
      <c r="E22" s="73">
        <v>420.44</v>
      </c>
      <c r="F22" s="28">
        <v>84.09</v>
      </c>
      <c r="G22" s="127">
        <f t="shared" si="0"/>
        <v>504.53</v>
      </c>
      <c r="H22" s="24">
        <v>191</v>
      </c>
      <c r="I22" s="25" t="s">
        <v>22</v>
      </c>
      <c r="J22" s="27">
        <v>43020</v>
      </c>
      <c r="K22" s="77">
        <v>43033</v>
      </c>
      <c r="L22" s="14"/>
    </row>
    <row r="23" spans="1:15" ht="12" customHeight="1">
      <c r="A23" s="54">
        <v>185</v>
      </c>
      <c r="B23" s="24">
        <v>33792798</v>
      </c>
      <c r="C23" s="79" t="s">
        <v>12</v>
      </c>
      <c r="D23" s="21">
        <v>2017841</v>
      </c>
      <c r="E23" s="73">
        <v>775.32</v>
      </c>
      <c r="F23" s="28">
        <v>80.25</v>
      </c>
      <c r="G23" s="127">
        <f t="shared" si="0"/>
        <v>855.57</v>
      </c>
      <c r="H23" s="24">
        <v>176</v>
      </c>
      <c r="I23" s="25" t="s">
        <v>23</v>
      </c>
      <c r="J23" s="27">
        <v>43024</v>
      </c>
      <c r="K23" s="77">
        <v>43033</v>
      </c>
      <c r="L23" s="14"/>
    </row>
    <row r="24" spans="1:15" ht="12" customHeight="1">
      <c r="A24" s="54">
        <v>186</v>
      </c>
      <c r="B24" s="24">
        <v>34152199</v>
      </c>
      <c r="C24" s="79" t="s">
        <v>25</v>
      </c>
      <c r="D24" s="21">
        <v>117177106</v>
      </c>
      <c r="E24" s="73">
        <v>80.010000000000005</v>
      </c>
      <c r="F24" s="28">
        <v>16</v>
      </c>
      <c r="G24" s="127">
        <f t="shared" si="0"/>
        <v>96.01</v>
      </c>
      <c r="H24" s="24">
        <v>194</v>
      </c>
      <c r="I24" s="70" t="s">
        <v>27</v>
      </c>
      <c r="J24" s="27">
        <v>43025</v>
      </c>
      <c r="K24" s="77">
        <v>43033</v>
      </c>
      <c r="L24" s="14"/>
    </row>
    <row r="25" spans="1:15" ht="12" customHeight="1">
      <c r="A25" s="54">
        <v>187</v>
      </c>
      <c r="B25" s="24">
        <v>36019208</v>
      </c>
      <c r="C25" s="83" t="s">
        <v>17</v>
      </c>
      <c r="D25" s="124">
        <v>230725072</v>
      </c>
      <c r="E25" s="73">
        <v>474.87</v>
      </c>
      <c r="F25" s="28">
        <v>94.98</v>
      </c>
      <c r="G25" s="127">
        <f t="shared" si="0"/>
        <v>569.85</v>
      </c>
      <c r="H25" s="24">
        <v>195</v>
      </c>
      <c r="I25" s="25" t="s">
        <v>22</v>
      </c>
      <c r="J25" s="27">
        <v>43025</v>
      </c>
      <c r="K25" s="77">
        <v>43033</v>
      </c>
      <c r="L25" s="14"/>
    </row>
    <row r="26" spans="1:15" ht="12" customHeight="1">
      <c r="A26" s="54">
        <v>188</v>
      </c>
      <c r="B26" s="10">
        <v>31563490</v>
      </c>
      <c r="C26" s="83" t="s">
        <v>26</v>
      </c>
      <c r="D26" s="21">
        <v>102808647</v>
      </c>
      <c r="E26" s="73">
        <v>175.5</v>
      </c>
      <c r="F26" s="28">
        <v>17.55</v>
      </c>
      <c r="G26" s="127">
        <f t="shared" si="0"/>
        <v>193.05</v>
      </c>
      <c r="H26" s="24">
        <v>196</v>
      </c>
      <c r="I26" s="25" t="s">
        <v>39</v>
      </c>
      <c r="J26" s="27">
        <v>43026</v>
      </c>
      <c r="K26" s="77">
        <v>43033</v>
      </c>
      <c r="L26" s="14"/>
    </row>
    <row r="27" spans="1:15" ht="12" customHeight="1">
      <c r="A27" s="24">
        <v>189</v>
      </c>
      <c r="B27" s="24">
        <v>36019208</v>
      </c>
      <c r="C27" s="83" t="s">
        <v>17</v>
      </c>
      <c r="D27" s="21">
        <v>230724218</v>
      </c>
      <c r="E27" s="73">
        <v>922.32</v>
      </c>
      <c r="F27" s="28">
        <v>184.47</v>
      </c>
      <c r="G27" s="127">
        <f t="shared" si="0"/>
        <v>1106.79</v>
      </c>
      <c r="H27" s="107">
        <v>188</v>
      </c>
      <c r="I27" s="70" t="s">
        <v>22</v>
      </c>
      <c r="J27" s="27">
        <v>43018</v>
      </c>
      <c r="K27" s="77">
        <v>43039</v>
      </c>
      <c r="L27" s="14"/>
    </row>
    <row r="28" spans="1:15" ht="12" customHeight="1">
      <c r="A28" s="24">
        <v>190</v>
      </c>
      <c r="B28" s="24">
        <v>34152199</v>
      </c>
      <c r="C28" s="79" t="s">
        <v>25</v>
      </c>
      <c r="D28" s="147">
        <v>117180854</v>
      </c>
      <c r="E28" s="73">
        <v>267.14999999999998</v>
      </c>
      <c r="F28" s="28">
        <v>53.43</v>
      </c>
      <c r="G28" s="127">
        <f t="shared" si="0"/>
        <v>320.58</v>
      </c>
      <c r="H28" s="24">
        <v>198</v>
      </c>
      <c r="I28" s="25" t="s">
        <v>28</v>
      </c>
      <c r="J28" s="77">
        <v>43031</v>
      </c>
      <c r="K28" s="77">
        <v>43039</v>
      </c>
      <c r="L28" s="14"/>
    </row>
    <row r="29" spans="1:15" ht="12" customHeight="1">
      <c r="A29" s="24">
        <v>191</v>
      </c>
      <c r="B29" s="24">
        <v>31654363</v>
      </c>
      <c r="C29" s="83" t="s">
        <v>11</v>
      </c>
      <c r="D29" s="55">
        <v>3001708275</v>
      </c>
      <c r="E29" s="73">
        <v>613.19000000000005</v>
      </c>
      <c r="F29" s="28">
        <v>79.44</v>
      </c>
      <c r="G29" s="127">
        <f t="shared" si="0"/>
        <v>692.63000000000011</v>
      </c>
      <c r="H29" s="24">
        <v>190</v>
      </c>
      <c r="I29" s="117" t="s">
        <v>21</v>
      </c>
      <c r="J29" s="77">
        <v>43031</v>
      </c>
      <c r="K29" s="77">
        <v>43039</v>
      </c>
      <c r="L29" s="14"/>
    </row>
    <row r="30" spans="1:15" ht="12" customHeight="1">
      <c r="A30" s="24">
        <v>192</v>
      </c>
      <c r="B30" s="24">
        <v>36019208</v>
      </c>
      <c r="C30" s="83" t="s">
        <v>17</v>
      </c>
      <c r="D30" s="55">
        <v>230725882</v>
      </c>
      <c r="E30" s="73">
        <v>135</v>
      </c>
      <c r="F30" s="28">
        <v>27</v>
      </c>
      <c r="G30" s="127">
        <f t="shared" si="0"/>
        <v>162</v>
      </c>
      <c r="H30" s="24">
        <v>199</v>
      </c>
      <c r="I30" s="25" t="s">
        <v>22</v>
      </c>
      <c r="J30" s="77">
        <v>43032</v>
      </c>
      <c r="K30" s="77">
        <v>43039</v>
      </c>
      <c r="L30" s="14"/>
    </row>
    <row r="31" spans="1:15" ht="12" customHeight="1">
      <c r="A31" s="24">
        <v>193</v>
      </c>
      <c r="B31" s="24">
        <v>33792798</v>
      </c>
      <c r="C31" s="79" t="s">
        <v>12</v>
      </c>
      <c r="D31" s="21">
        <v>2017870</v>
      </c>
      <c r="E31" s="73">
        <v>756.51</v>
      </c>
      <c r="F31" s="28">
        <v>99.05</v>
      </c>
      <c r="G31" s="127">
        <f t="shared" si="0"/>
        <v>855.56</v>
      </c>
      <c r="H31" s="24">
        <v>193</v>
      </c>
      <c r="I31" s="25" t="s">
        <v>23</v>
      </c>
      <c r="J31" s="77">
        <v>43034</v>
      </c>
      <c r="K31" s="77">
        <v>43039</v>
      </c>
      <c r="L31" s="11"/>
    </row>
    <row r="32" spans="1:15" ht="12" customHeight="1">
      <c r="A32" s="24">
        <v>194</v>
      </c>
      <c r="B32" s="24">
        <v>10846042</v>
      </c>
      <c r="C32" s="83" t="s">
        <v>18</v>
      </c>
      <c r="D32" s="21">
        <v>2017101023</v>
      </c>
      <c r="E32" s="73">
        <v>293.8</v>
      </c>
      <c r="F32" s="28">
        <v>45.21</v>
      </c>
      <c r="G32" s="127">
        <f t="shared" si="0"/>
        <v>339.01</v>
      </c>
      <c r="H32" s="24">
        <v>179</v>
      </c>
      <c r="I32" s="25" t="s">
        <v>40</v>
      </c>
      <c r="J32" s="27">
        <v>43035</v>
      </c>
      <c r="K32" s="77">
        <v>43039</v>
      </c>
      <c r="L32" s="62"/>
    </row>
    <row r="33" spans="1:17" ht="12" customHeight="1">
      <c r="A33" s="24">
        <v>195</v>
      </c>
      <c r="B33" s="24">
        <v>36019208</v>
      </c>
      <c r="C33" s="83" t="s">
        <v>17</v>
      </c>
      <c r="D33" s="21">
        <v>230726186</v>
      </c>
      <c r="E33" s="73">
        <v>638.02</v>
      </c>
      <c r="F33" s="28">
        <v>127.6</v>
      </c>
      <c r="G33" s="127">
        <f t="shared" si="0"/>
        <v>765.62</v>
      </c>
      <c r="H33" s="24">
        <v>200</v>
      </c>
      <c r="I33" s="145" t="s">
        <v>22</v>
      </c>
      <c r="J33" s="27">
        <v>43035</v>
      </c>
      <c r="K33" s="77">
        <v>43039</v>
      </c>
      <c r="L33" s="62"/>
    </row>
    <row r="34" spans="1:17" ht="12" customHeight="1">
      <c r="A34" s="24">
        <v>196</v>
      </c>
      <c r="B34" s="24">
        <v>35079452</v>
      </c>
      <c r="C34" s="55" t="s">
        <v>13</v>
      </c>
      <c r="D34" s="21">
        <v>2092017</v>
      </c>
      <c r="E34" s="73">
        <v>405.9</v>
      </c>
      <c r="F34" s="28">
        <v>81.180000000000007</v>
      </c>
      <c r="G34" s="127">
        <f t="shared" si="0"/>
        <v>487.08</v>
      </c>
      <c r="H34" s="107">
        <v>181</v>
      </c>
      <c r="I34" s="146" t="s">
        <v>41</v>
      </c>
      <c r="J34" s="77">
        <v>43035</v>
      </c>
      <c r="K34" s="77">
        <v>43039</v>
      </c>
      <c r="L34" s="62"/>
    </row>
    <row r="35" spans="1:17" ht="12" customHeight="1">
      <c r="A35" s="24">
        <v>197</v>
      </c>
      <c r="B35" s="24">
        <v>35079452</v>
      </c>
      <c r="C35" s="55" t="s">
        <v>13</v>
      </c>
      <c r="D35" s="147">
        <v>2062017</v>
      </c>
      <c r="E35" s="73">
        <v>660.58</v>
      </c>
      <c r="F35" s="28">
        <v>132.12</v>
      </c>
      <c r="G35" s="127">
        <f t="shared" si="0"/>
        <v>792.7</v>
      </c>
      <c r="H35" s="107">
        <v>177</v>
      </c>
      <c r="I35" s="146" t="s">
        <v>43</v>
      </c>
      <c r="J35" s="77">
        <v>43035</v>
      </c>
      <c r="K35" s="77">
        <v>43039</v>
      </c>
      <c r="L35" s="62"/>
      <c r="Q35"/>
    </row>
    <row r="36" spans="1:17" ht="12" customHeight="1">
      <c r="A36" s="24">
        <v>198</v>
      </c>
      <c r="B36" s="24">
        <v>35079452</v>
      </c>
      <c r="C36" s="55" t="s">
        <v>13</v>
      </c>
      <c r="D36" s="21">
        <v>2072017</v>
      </c>
      <c r="E36" s="73">
        <v>738.75</v>
      </c>
      <c r="F36" s="28">
        <v>147.75</v>
      </c>
      <c r="G36" s="127">
        <f t="shared" si="0"/>
        <v>886.5</v>
      </c>
      <c r="H36" s="107">
        <v>178</v>
      </c>
      <c r="I36" s="25" t="s">
        <v>42</v>
      </c>
      <c r="J36" s="77">
        <v>43035</v>
      </c>
      <c r="K36" s="77">
        <v>43039</v>
      </c>
      <c r="L36" s="62"/>
    </row>
    <row r="37" spans="1:17" ht="12" customHeight="1">
      <c r="A37" s="32"/>
      <c r="B37" s="32"/>
      <c r="C37" s="100" t="s">
        <v>19</v>
      </c>
      <c r="D37" s="56"/>
      <c r="E37" s="47"/>
      <c r="F37" s="31"/>
      <c r="G37" s="59">
        <f>SUM(G4:G36)</f>
        <v>14459.300000000003</v>
      </c>
      <c r="H37" s="32"/>
      <c r="I37" s="102"/>
      <c r="J37" s="61"/>
      <c r="K37" s="61"/>
      <c r="L37" s="62"/>
    </row>
    <row r="38" spans="1:17" ht="12" customHeight="1">
      <c r="A38" s="32"/>
      <c r="B38" s="32"/>
      <c r="C38" s="86"/>
      <c r="D38" s="56"/>
      <c r="E38" s="47"/>
      <c r="F38" s="31"/>
      <c r="G38" s="31"/>
      <c r="H38" s="32"/>
      <c r="I38" s="122"/>
      <c r="J38" s="61"/>
      <c r="K38" s="61"/>
      <c r="L38" s="62"/>
    </row>
    <row r="39" spans="1:17" ht="12" customHeight="1">
      <c r="A39" s="32"/>
      <c r="B39" s="32"/>
      <c r="C39" s="63" t="s">
        <v>9</v>
      </c>
      <c r="D39" s="63"/>
      <c r="E39" s="47"/>
      <c r="F39" s="31"/>
      <c r="G39" s="58"/>
      <c r="H39" s="32"/>
      <c r="I39" s="122"/>
      <c r="J39" s="61"/>
      <c r="K39" s="61"/>
      <c r="L39" s="65"/>
      <c r="M39" s="6"/>
    </row>
    <row r="40" spans="1:17" ht="12" customHeight="1">
      <c r="A40" s="56"/>
      <c r="B40" s="32"/>
      <c r="C40" s="63" t="s">
        <v>7</v>
      </c>
      <c r="E40" s="47"/>
      <c r="F40" s="31"/>
      <c r="H40" s="56"/>
      <c r="I40" s="123"/>
      <c r="L40" s="66"/>
    </row>
    <row r="41" spans="1:17" ht="12" customHeight="1">
      <c r="A41" s="56"/>
      <c r="B41" s="56"/>
      <c r="C41" s="63"/>
      <c r="D41" s="61"/>
      <c r="E41" s="47"/>
      <c r="F41" s="31"/>
      <c r="G41" s="58"/>
      <c r="H41" s="60"/>
      <c r="I41" s="63"/>
      <c r="J41" s="61"/>
      <c r="K41" s="42"/>
      <c r="L41" s="64"/>
    </row>
    <row r="42" spans="1:17" ht="12" customHeight="1">
      <c r="A42" s="32"/>
      <c r="B42" s="32"/>
      <c r="C42" s="86"/>
      <c r="D42" s="56"/>
      <c r="E42" s="47"/>
      <c r="F42" s="31"/>
      <c r="G42" s="31"/>
      <c r="H42" s="68"/>
      <c r="I42" s="42"/>
      <c r="L42" s="3"/>
    </row>
    <row r="43" spans="1:17" ht="12" customHeight="1">
      <c r="A43" s="15"/>
      <c r="B43" s="15"/>
      <c r="C43" s="116"/>
      <c r="D43" s="63"/>
      <c r="E43" s="47"/>
      <c r="F43" s="31"/>
      <c r="G43" s="19"/>
      <c r="H43" s="69"/>
      <c r="I43" s="14"/>
      <c r="J43" s="111"/>
      <c r="K43" s="112"/>
      <c r="L43" s="8"/>
    </row>
    <row r="44" spans="1:17" ht="21" customHeight="1">
      <c r="A44" s="21"/>
      <c r="B44" s="21"/>
      <c r="C44" s="21"/>
      <c r="D44" s="21"/>
      <c r="E44" s="46"/>
      <c r="F44" s="35"/>
      <c r="G44" s="22"/>
      <c r="H44" s="67"/>
      <c r="I44" s="21"/>
      <c r="J44" s="109"/>
      <c r="K44" s="110"/>
      <c r="L44" s="8"/>
    </row>
    <row r="45" spans="1:17" ht="12.75" customHeight="1">
      <c r="A45" s="54"/>
      <c r="B45" s="10"/>
      <c r="C45" s="85"/>
      <c r="D45" s="21"/>
      <c r="E45" s="73"/>
      <c r="F45" s="28"/>
      <c r="G45" s="28"/>
      <c r="H45" s="24"/>
      <c r="I45" s="117"/>
      <c r="J45" s="27"/>
      <c r="K45" s="134"/>
      <c r="L45" s="8"/>
    </row>
    <row r="46" spans="1:17" ht="12.75" customHeight="1">
      <c r="A46" s="54"/>
      <c r="B46" s="24"/>
      <c r="C46" s="96"/>
      <c r="D46" s="21"/>
      <c r="E46" s="73"/>
      <c r="F46" s="28"/>
      <c r="G46" s="28"/>
      <c r="H46" s="24"/>
      <c r="I46" s="145"/>
      <c r="J46" s="27"/>
      <c r="K46" s="134"/>
      <c r="L46" s="8"/>
    </row>
    <row r="47" spans="1:17" ht="12.75" customHeight="1">
      <c r="A47" s="54"/>
      <c r="B47" s="54"/>
      <c r="C47" s="137"/>
      <c r="D47" s="78"/>
      <c r="E47" s="106"/>
      <c r="F47" s="71"/>
      <c r="G47" s="71"/>
      <c r="H47" s="54"/>
      <c r="I47" s="138"/>
      <c r="J47" s="103"/>
      <c r="K47" s="148"/>
      <c r="L47" s="8"/>
    </row>
    <row r="48" spans="1:17" ht="12" customHeight="1">
      <c r="A48" s="119"/>
      <c r="B48" s="119"/>
      <c r="C48" s="152"/>
      <c r="D48" s="153"/>
      <c r="E48" s="120"/>
      <c r="F48" s="121"/>
      <c r="G48" s="121"/>
      <c r="H48" s="119"/>
      <c r="I48" s="143"/>
      <c r="J48" s="144"/>
      <c r="K48" s="154"/>
    </row>
    <row r="49" spans="1:12" ht="12" customHeight="1">
      <c r="A49" s="32"/>
      <c r="B49" s="32"/>
      <c r="C49" s="102"/>
      <c r="D49" s="56"/>
      <c r="E49" s="47"/>
      <c r="F49" s="31"/>
      <c r="G49" s="31"/>
      <c r="H49" s="32"/>
      <c r="I49" s="42"/>
      <c r="J49" s="114"/>
      <c r="K49" s="108"/>
    </row>
    <row r="50" spans="1:12" ht="12" customHeight="1">
      <c r="A50" s="32"/>
      <c r="B50" s="32"/>
      <c r="C50" s="102"/>
      <c r="D50" s="56"/>
      <c r="E50" s="47"/>
      <c r="F50" s="31"/>
      <c r="G50" s="31"/>
      <c r="H50" s="32"/>
      <c r="I50" s="42"/>
      <c r="J50" s="114"/>
      <c r="K50" s="108"/>
    </row>
    <row r="51" spans="1:12" ht="12" customHeight="1">
      <c r="A51" s="32"/>
      <c r="B51" s="149"/>
      <c r="C51" s="150"/>
      <c r="D51" s="88"/>
      <c r="E51" s="47"/>
      <c r="F51" s="31"/>
      <c r="G51" s="58"/>
      <c r="H51" s="151"/>
      <c r="I51" s="42"/>
      <c r="J51" s="114"/>
      <c r="K51" s="139"/>
    </row>
    <row r="52" spans="1:12" ht="12" customHeight="1">
      <c r="A52" s="32"/>
      <c r="B52" s="32"/>
      <c r="C52" s="140"/>
      <c r="D52" s="141"/>
      <c r="E52" s="47"/>
      <c r="F52" s="31"/>
      <c r="G52" s="115"/>
      <c r="H52" s="101"/>
      <c r="I52" s="142"/>
      <c r="J52" s="114"/>
      <c r="K52" s="139"/>
    </row>
    <row r="53" spans="1:12" ht="12" customHeight="1">
      <c r="A53" s="32"/>
      <c r="B53" s="32"/>
      <c r="C53" s="86"/>
      <c r="D53" s="56"/>
      <c r="E53" s="47"/>
      <c r="F53" s="31"/>
      <c r="G53" s="115"/>
      <c r="H53" s="32"/>
      <c r="I53" s="42"/>
      <c r="J53" s="114"/>
      <c r="K53" s="139"/>
    </row>
    <row r="54" spans="1:12" ht="12" customHeight="1">
      <c r="A54" s="32"/>
      <c r="B54" s="32"/>
      <c r="C54" s="102"/>
      <c r="D54" s="56"/>
      <c r="E54" s="47"/>
      <c r="F54" s="31"/>
      <c r="G54" s="115"/>
      <c r="H54" s="32"/>
      <c r="I54" s="126"/>
      <c r="J54" s="114"/>
      <c r="K54" s="139"/>
    </row>
    <row r="55" spans="1:12" ht="12" customHeight="1">
      <c r="A55" s="32"/>
      <c r="B55" s="32"/>
      <c r="C55" s="86"/>
      <c r="D55" s="56"/>
      <c r="E55" s="47"/>
      <c r="F55" s="31"/>
      <c r="G55" s="115"/>
      <c r="H55" s="32"/>
      <c r="I55" s="42"/>
      <c r="J55" s="114"/>
      <c r="K55" s="42"/>
      <c r="L55" s="3"/>
    </row>
    <row r="56" spans="1:12" ht="12" customHeight="1">
      <c r="A56" s="32"/>
      <c r="B56" s="32"/>
      <c r="C56" s="86"/>
      <c r="D56" s="56"/>
      <c r="E56" s="47"/>
      <c r="F56" s="31"/>
      <c r="G56" s="115"/>
      <c r="H56" s="32"/>
      <c r="I56" s="42"/>
      <c r="J56" s="114"/>
      <c r="K56" s="42"/>
    </row>
    <row r="57" spans="1:12" ht="12" customHeight="1">
      <c r="A57" s="56"/>
      <c r="B57" s="56"/>
      <c r="H57" s="56"/>
      <c r="I57" s="56"/>
      <c r="J57" s="56"/>
      <c r="K57" s="56"/>
    </row>
    <row r="58" spans="1:12" ht="12" customHeight="1">
      <c r="A58" s="56"/>
      <c r="B58" s="56"/>
      <c r="C58" s="89"/>
      <c r="D58" s="84"/>
      <c r="E58" s="49"/>
      <c r="F58" s="26"/>
      <c r="H58" s="56"/>
      <c r="I58" s="56"/>
      <c r="J58" s="56"/>
      <c r="K58" s="56"/>
    </row>
    <row r="59" spans="1:12" ht="12" customHeight="1">
      <c r="A59" s="56"/>
      <c r="B59" s="56"/>
      <c r="C59" s="86"/>
      <c r="D59" s="56"/>
      <c r="E59" s="57"/>
      <c r="F59" s="58"/>
      <c r="G59" s="58"/>
      <c r="H59" s="88"/>
      <c r="I59" s="56"/>
      <c r="J59" s="56"/>
      <c r="K59" s="56"/>
    </row>
    <row r="60" spans="1:12" ht="12" customHeight="1">
      <c r="A60" s="56"/>
      <c r="B60" s="56"/>
      <c r="C60" s="86"/>
      <c r="D60" s="56"/>
      <c r="E60" s="57"/>
      <c r="F60" s="58"/>
      <c r="G60" s="58"/>
      <c r="H60" s="56"/>
      <c r="I60" s="56"/>
      <c r="J60" s="59"/>
      <c r="K60" s="56"/>
    </row>
    <row r="61" spans="1:12" ht="12" customHeight="1">
      <c r="A61" s="56"/>
      <c r="B61" s="32"/>
      <c r="C61" s="87"/>
      <c r="D61" s="108"/>
      <c r="E61" s="47"/>
      <c r="F61" s="31"/>
      <c r="G61" s="115"/>
      <c r="H61" s="32"/>
      <c r="I61" s="42"/>
      <c r="J61" s="61"/>
      <c r="K61" s="56"/>
    </row>
    <row r="62" spans="1:12">
      <c r="A62" s="56"/>
      <c r="B62" s="56"/>
      <c r="C62" s="87"/>
      <c r="E62" s="57"/>
      <c r="F62" s="58"/>
      <c r="H62" s="56"/>
      <c r="I62" s="56"/>
      <c r="J62" s="84"/>
      <c r="K62" s="84"/>
    </row>
    <row r="63" spans="1:12">
      <c r="A63" s="29"/>
      <c r="B63" s="29"/>
      <c r="H63" s="98"/>
      <c r="I63" s="30"/>
      <c r="J63" s="26"/>
      <c r="K63" s="30"/>
    </row>
    <row r="64" spans="1:12">
      <c r="A64" s="32"/>
      <c r="B64" s="32"/>
      <c r="H64" s="29"/>
      <c r="J64" s="16"/>
      <c r="K64" s="30"/>
    </row>
    <row r="65" spans="1:11">
      <c r="A65" s="29"/>
      <c r="B65" s="29"/>
      <c r="C65" s="90"/>
      <c r="D65" s="84"/>
      <c r="E65" s="49"/>
      <c r="F65" s="26"/>
      <c r="G65" s="97"/>
      <c r="H65" s="39"/>
      <c r="I65" s="30"/>
      <c r="J65" s="16"/>
      <c r="K65" s="30"/>
    </row>
    <row r="66" spans="1:11">
      <c r="A66" s="29"/>
      <c r="B66" s="29"/>
      <c r="C66" s="91"/>
      <c r="D66" s="91"/>
      <c r="E66" s="47"/>
      <c r="F66" s="31"/>
      <c r="G66" s="97"/>
      <c r="H66" s="99"/>
      <c r="I66" s="30"/>
      <c r="J66" s="16"/>
      <c r="K66" s="30"/>
    </row>
    <row r="67" spans="1:11">
      <c r="A67" s="29"/>
      <c r="B67" s="29"/>
      <c r="C67" s="90"/>
      <c r="E67" s="49"/>
      <c r="F67" s="26"/>
      <c r="G67" s="97"/>
      <c r="H67" s="99"/>
      <c r="I67" s="30"/>
      <c r="J67" s="16"/>
      <c r="K67" s="30"/>
    </row>
    <row r="68" spans="1:11">
      <c r="A68" s="29"/>
      <c r="B68" s="29"/>
      <c r="C68" s="84"/>
      <c r="D68" s="84"/>
      <c r="E68" s="49"/>
      <c r="F68" s="26"/>
      <c r="H68" s="17"/>
      <c r="I68" s="30"/>
      <c r="J68" s="16"/>
      <c r="K68" s="16"/>
    </row>
    <row r="69" spans="1:11">
      <c r="A69" s="29"/>
      <c r="B69" s="29"/>
      <c r="G69" s="26"/>
      <c r="H69" s="17"/>
      <c r="I69" s="30"/>
      <c r="J69" s="16"/>
      <c r="K69" s="43"/>
    </row>
    <row r="70" spans="1:11">
      <c r="A70" s="17"/>
      <c r="B70" s="17"/>
      <c r="C70" s="92"/>
      <c r="D70" s="92"/>
      <c r="E70" s="50"/>
      <c r="F70" s="18"/>
      <c r="G70" s="18"/>
      <c r="H70" s="17"/>
      <c r="I70" s="16"/>
      <c r="J70" s="16"/>
      <c r="K70" s="16"/>
    </row>
    <row r="71" spans="1:11">
      <c r="A71" s="17"/>
      <c r="B71" s="17"/>
      <c r="C71" s="93"/>
      <c r="D71" s="93"/>
      <c r="E71" s="51"/>
      <c r="F71" s="19"/>
      <c r="G71" s="19"/>
      <c r="H71" s="17"/>
      <c r="I71" s="16"/>
      <c r="K71" s="16"/>
    </row>
    <row r="72" spans="1:11">
      <c r="A72" s="17"/>
      <c r="B72" s="17"/>
      <c r="C72" s="63"/>
      <c r="D72" s="63"/>
      <c r="E72" s="57"/>
      <c r="F72" s="33"/>
      <c r="G72" s="33"/>
      <c r="H72" s="17"/>
      <c r="I72" s="16"/>
      <c r="K72" s="16"/>
    </row>
    <row r="73" spans="1:11">
      <c r="A73" s="17"/>
      <c r="B73" s="17"/>
      <c r="C73" s="63"/>
      <c r="D73" s="63"/>
      <c r="E73" s="57"/>
      <c r="F73" s="33"/>
      <c r="G73" s="33"/>
      <c r="H73" s="17"/>
      <c r="I73" s="16"/>
      <c r="K73" s="16"/>
    </row>
    <row r="74" spans="1:11">
      <c r="A74" s="17"/>
      <c r="B74" s="17"/>
      <c r="C74" s="93"/>
      <c r="D74" s="93"/>
      <c r="E74" s="51"/>
      <c r="F74" s="19"/>
      <c r="G74" s="19"/>
      <c r="H74" s="36"/>
      <c r="I74" s="16"/>
      <c r="K74" s="16"/>
    </row>
    <row r="75" spans="1:11">
      <c r="A75" s="17"/>
      <c r="B75" s="17"/>
      <c r="C75" s="94"/>
      <c r="D75" s="94"/>
      <c r="E75" s="52"/>
      <c r="F75" s="34"/>
      <c r="G75" s="34"/>
      <c r="H75" s="36"/>
      <c r="I75" s="16"/>
    </row>
    <row r="76" spans="1:11">
      <c r="A76" s="17"/>
      <c r="B76" s="17"/>
      <c r="C76" s="94"/>
      <c r="D76" s="94"/>
      <c r="E76" s="52"/>
      <c r="F76" s="34"/>
      <c r="G76" s="34"/>
      <c r="H76" s="36"/>
      <c r="I76" s="16"/>
    </row>
    <row r="77" spans="1:11">
      <c r="C77" s="95"/>
      <c r="D77" s="95"/>
      <c r="E77" s="53"/>
      <c r="F77" s="5"/>
      <c r="G77" s="5"/>
      <c r="H77" s="36"/>
    </row>
    <row r="78" spans="1:11">
      <c r="C78" s="95"/>
      <c r="D78" s="95"/>
      <c r="E78" s="53"/>
      <c r="F78" s="5"/>
      <c r="G78" s="5"/>
    </row>
    <row r="79" spans="1:11">
      <c r="C79" s="95"/>
      <c r="D79" s="95"/>
      <c r="E79" s="53"/>
      <c r="F79" s="5"/>
      <c r="G79" s="5"/>
    </row>
    <row r="80" spans="1:11">
      <c r="C80" s="95"/>
      <c r="D80" s="95"/>
      <c r="E80" s="53"/>
      <c r="F80" s="5"/>
      <c r="G80" s="5"/>
    </row>
  </sheetData>
  <phoneticPr fontId="0" type="noConversion"/>
  <pageMargins left="0.7" right="0.7" top="0.75" bottom="0.75" header="0.3" footer="0.3"/>
  <pageSetup paperSize="9" firstPageNumber="0" orientation="landscape" cellComments="atEnd" verticalDpi="300" r:id="rId1"/>
  <headerFooter alignWithMargins="0">
    <oddHeader xml:space="preserve">&amp;L&amp;"Times New Roman,Normálne"&amp;8Základná škola Janka Matúšku
Školská jedáleň
Kohútov sad 1752/4
026 01 Dolný Kubín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ZSS</dc:creator>
  <cp:lastModifiedBy>sekretariat</cp:lastModifiedBy>
  <cp:lastPrinted>2017-11-08T09:38:24Z</cp:lastPrinted>
  <dcterms:created xsi:type="dcterms:W3CDTF">2009-05-06T20:37:27Z</dcterms:created>
  <dcterms:modified xsi:type="dcterms:W3CDTF">2018-01-10T13:39:48Z</dcterms:modified>
</cp:coreProperties>
</file>