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455" windowHeight="12855" tabRatio="426"/>
  </bookViews>
  <sheets>
    <sheet name="List1" sheetId="1" r:id="rId1"/>
  </sheets>
  <definedNames>
    <definedName name="sum">List1!$G$20:$G$21</definedName>
  </definedNames>
  <calcPr calcId="125725"/>
</workbook>
</file>

<file path=xl/calcChain.xml><?xml version="1.0" encoding="utf-8"?>
<calcChain xmlns="http://schemas.openxmlformats.org/spreadsheetml/2006/main">
  <c r="G30" i="1"/>
  <c r="G24"/>
  <c r="G25"/>
  <c r="G26"/>
  <c r="G27"/>
  <c r="G28"/>
  <c r="G29"/>
  <c r="G19"/>
  <c r="G20"/>
  <c r="G21"/>
  <c r="G22"/>
  <c r="G23"/>
  <c r="G18"/>
  <c r="G16"/>
  <c r="G15"/>
  <c r="G14"/>
  <c r="G7"/>
  <c r="G8"/>
  <c r="G9"/>
  <c r="G10"/>
  <c r="G11"/>
  <c r="G12"/>
  <c r="G13"/>
  <c r="G6"/>
  <c r="G5"/>
  <c r="G4"/>
  <c r="G35" l="1"/>
</calcChain>
</file>

<file path=xl/sharedStrings.xml><?xml version="1.0" encoding="utf-8"?>
<sst xmlns="http://schemas.openxmlformats.org/spreadsheetml/2006/main" count="75" uniqueCount="43">
  <si>
    <t xml:space="preserve"> </t>
  </si>
  <si>
    <t>Fa číslo :</t>
  </si>
  <si>
    <t>Dodávateľ IČO</t>
  </si>
  <si>
    <t>Číslo dokladu</t>
  </si>
  <si>
    <t>Text</t>
  </si>
  <si>
    <t>Dodávateľ adresa</t>
  </si>
  <si>
    <t>Uhradené</t>
  </si>
  <si>
    <t>Rozdiel</t>
  </si>
  <si>
    <t xml:space="preserve">Meno podpisujúceho : Iveta Holková vedúca ŠJ pri ZŠ J.Matúšku </t>
  </si>
  <si>
    <t>Doručené</t>
  </si>
  <si>
    <t>vedúca ŠJ pri ZŠ</t>
  </si>
  <si>
    <t>Objednávateľ :  ZŠ Janka Matúšku Školská jedáleň  Kohútov sad 1752/4, Dolný Kubín</t>
  </si>
  <si>
    <t>Číslo objednávky</t>
  </si>
  <si>
    <t>Tatranská mliekareň a.s. Nad traťou 26 060 01 Kežmarok</t>
  </si>
  <si>
    <t>Peter Jendrášek Pekárenská 2736 028 01 Brezovica</t>
  </si>
  <si>
    <t>R.Pagáčik OZ Aleja slobody 02601 Dolný Kubín</t>
  </si>
  <si>
    <t>DPH v  €</t>
  </si>
  <si>
    <t>Doklad  bez DPH v  €</t>
  </si>
  <si>
    <t>Doklad   s     DPH   v  €</t>
  </si>
  <si>
    <t xml:space="preserve">Inmedia spol. s.r.o. Nám. SNP 11 96001Zvolen </t>
  </si>
  <si>
    <t>Ryba spol. Žilina Hviezdoslavova 5 01001 Žilina</t>
  </si>
  <si>
    <t>Ing.Ondrej Jackulík-Pekáreň Ružová 962/22 02901 Námestovo</t>
  </si>
  <si>
    <t>SPOLU:</t>
  </si>
  <si>
    <t>UHRADENÉ FAKTÚRY</t>
  </si>
  <si>
    <t>Mrazený tovar</t>
  </si>
  <si>
    <t>Mlieko a mliečne výrobky</t>
  </si>
  <si>
    <t>Potravinový tovar</t>
  </si>
  <si>
    <t>Čerstvé mäso a mäsové výrobky</t>
  </si>
  <si>
    <t>Zemiaky</t>
  </si>
  <si>
    <t>Zelenina</t>
  </si>
  <si>
    <t>Ovocie</t>
  </si>
  <si>
    <t>Coop Jednota Trstená, spotrebné družstvo Hattalova 100 Trstená</t>
  </si>
  <si>
    <t>Bidfood Slovakia s.r.o. Piešťanská 2321/71, 915 01 Nové M/Váhom</t>
  </si>
  <si>
    <t>Chlieb a pekárenske výrobky</t>
  </si>
  <si>
    <t>Mrazený tovar, hydinové mäso</t>
  </si>
  <si>
    <t>Kuracie prsia chladené</t>
  </si>
  <si>
    <t xml:space="preserve">                            Dodávateľské faktúry - školská jedáleň      Jún 2018</t>
  </si>
  <si>
    <t>AG Foods SK Moyzesova 10 90201Pezinok</t>
  </si>
  <si>
    <t>Nápojový sortiment</t>
  </si>
  <si>
    <t>Mrazené rybie mäso, mrazený tovar</t>
  </si>
  <si>
    <r>
      <t>Spolu</t>
    </r>
    <r>
      <rPr>
        <sz val="7"/>
        <rFont val="Times New Roman"/>
        <family val="1"/>
        <charset val="238"/>
      </rPr>
      <t xml:space="preserve"> :   príjem podľa faktúr za  06/2018</t>
    </r>
  </si>
  <si>
    <t xml:space="preserve">              príjem podľa skladovej evidencie 06/2018</t>
  </si>
  <si>
    <t>k faktúre č. 127</t>
  </si>
</sst>
</file>

<file path=xl/styles.xml><?xml version="1.0" encoding="utf-8"?>
<styleSheet xmlns="http://schemas.openxmlformats.org/spreadsheetml/2006/main">
  <numFmts count="3">
    <numFmt numFmtId="164" formatCode="_-* #,##0.00\ &quot;Sk&quot;_-;\-* #,##0.00\ &quot;Sk&quot;_-;_-* &quot;-&quot;??\ &quot;Sk&quot;_-;_-@_-"/>
    <numFmt numFmtId="165" formatCode="00/2012"/>
    <numFmt numFmtId="166" formatCode="#,##0.00_ ;\-#,##0.00\ "/>
  </numFmts>
  <fonts count="20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1"/>
      <name val="Cambria"/>
      <family val="1"/>
      <charset val="238"/>
      <scheme val="maj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Arial"/>
      <family val="2"/>
      <charset val="1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4" fontId="3" fillId="0" borderId="0" xfId="0" applyNumberFormat="1" applyFont="1"/>
    <xf numFmtId="164" fontId="1" fillId="0" borderId="0" xfId="1"/>
    <xf numFmtId="4" fontId="2" fillId="0" borderId="0" xfId="0" applyNumberFormat="1" applyFont="1"/>
    <xf numFmtId="0" fontId="5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" fontId="6" fillId="0" borderId="0" xfId="0" applyNumberFormat="1" applyFont="1"/>
    <xf numFmtId="4" fontId="8" fillId="0" borderId="0" xfId="0" applyNumberFormat="1" applyFont="1" applyBorder="1"/>
    <xf numFmtId="0" fontId="9" fillId="0" borderId="0" xfId="0" applyFont="1"/>
    <xf numFmtId="0" fontId="10" fillId="0" borderId="1" xfId="0" applyFont="1" applyBorder="1" applyAlignment="1"/>
    <xf numFmtId="4" fontId="10" fillId="0" borderId="1" xfId="0" applyNumberFormat="1" applyFont="1" applyBorder="1" applyAlignment="1">
      <alignment wrapText="1"/>
    </xf>
    <xf numFmtId="0" fontId="11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" fontId="10" fillId="0" borderId="0" xfId="0" applyNumberFormat="1" applyFont="1"/>
    <xf numFmtId="14" fontId="10" fillId="0" borderId="1" xfId="0" applyNumberFormat="1" applyFont="1" applyBorder="1"/>
    <xf numFmtId="4" fontId="10" fillId="0" borderId="1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/>
    <xf numFmtId="4" fontId="8" fillId="0" borderId="0" xfId="0" applyNumberFormat="1" applyFont="1"/>
    <xf numFmtId="4" fontId="10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11" fillId="0" borderId="0" xfId="0" applyNumberFormat="1" applyFont="1"/>
    <xf numFmtId="0" fontId="16" fillId="0" borderId="0" xfId="0" applyFont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vertical="top"/>
    </xf>
    <xf numFmtId="166" fontId="11" fillId="0" borderId="0" xfId="0" applyNumberFormat="1" applyFont="1"/>
    <xf numFmtId="166" fontId="17" fillId="0" borderId="0" xfId="0" applyNumberFormat="1" applyFont="1"/>
    <xf numFmtId="166" fontId="10" fillId="0" borderId="1" xfId="0" applyNumberFormat="1" applyFont="1" applyBorder="1" applyAlignment="1">
      <alignment wrapText="1"/>
    </xf>
    <xf numFmtId="166" fontId="10" fillId="0" borderId="0" xfId="0" applyNumberFormat="1" applyFont="1" applyBorder="1"/>
    <xf numFmtId="166" fontId="2" fillId="0" borderId="0" xfId="0" applyNumberFormat="1" applyFont="1"/>
    <xf numFmtId="166" fontId="10" fillId="0" borderId="0" xfId="0" applyNumberFormat="1" applyFont="1"/>
    <xf numFmtId="166" fontId="6" fillId="0" borderId="0" xfId="0" applyNumberFormat="1" applyFont="1"/>
    <xf numFmtId="166" fontId="8" fillId="0" borderId="0" xfId="0" applyNumberFormat="1" applyFont="1" applyBorder="1"/>
    <xf numFmtId="166" fontId="8" fillId="0" borderId="0" xfId="0" applyNumberFormat="1" applyFont="1"/>
    <xf numFmtId="166" fontId="3" fillId="0" borderId="0" xfId="0" applyNumberFormat="1" applyFont="1"/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/>
    <xf numFmtId="0" fontId="10" fillId="0" borderId="0" xfId="0" applyFont="1" applyBorder="1" applyAlignment="1"/>
    <xf numFmtId="166" fontId="10" fillId="0" borderId="0" xfId="0" applyNumberFormat="1" applyFont="1" applyBorder="1" applyAlignment="1"/>
    <xf numFmtId="4" fontId="10" fillId="0" borderId="0" xfId="0" applyNumberFormat="1" applyFont="1" applyBorder="1" applyAlignment="1"/>
    <xf numFmtId="4" fontId="16" fillId="0" borderId="0" xfId="0" applyNumberFormat="1" applyFont="1" applyBorder="1" applyAlignment="1"/>
    <xf numFmtId="0" fontId="2" fillId="0" borderId="0" xfId="0" applyFont="1" applyAlignment="1"/>
    <xf numFmtId="14" fontId="10" fillId="0" borderId="0" xfId="0" applyNumberFormat="1" applyFont="1" applyBorder="1" applyAlignment="1"/>
    <xf numFmtId="0" fontId="4" fillId="0" borderId="0" xfId="0" applyFont="1" applyAlignment="1"/>
    <xf numFmtId="0" fontId="6" fillId="0" borderId="0" xfId="0" applyFont="1" applyFill="1" applyBorder="1" applyAlignment="1"/>
    <xf numFmtId="0" fontId="2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165" fontId="15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4" fontId="10" fillId="0" borderId="3" xfId="0" applyNumberFormat="1" applyFont="1" applyBorder="1"/>
    <xf numFmtId="166" fontId="10" fillId="0" borderId="1" xfId="0" applyNumberFormat="1" applyFont="1" applyBorder="1"/>
    <xf numFmtId="14" fontId="10" fillId="0" borderId="6" xfId="0" applyNumberFormat="1" applyFont="1" applyBorder="1" applyAlignment="1"/>
    <xf numFmtId="14" fontId="10" fillId="0" borderId="1" xfId="0" applyNumberFormat="1" applyFont="1" applyBorder="1" applyAlignment="1"/>
    <xf numFmtId="14" fontId="10" fillId="0" borderId="3" xfId="0" applyNumberFormat="1" applyFont="1" applyBorder="1" applyAlignment="1"/>
    <xf numFmtId="0" fontId="2" fillId="0" borderId="0" xfId="0" applyFont="1" applyBorder="1" applyAlignment="1">
      <alignment horizontal="center"/>
    </xf>
    <xf numFmtId="0" fontId="16" fillId="0" borderId="0" xfId="0" applyFont="1" applyAlignment="1"/>
    <xf numFmtId="0" fontId="11" fillId="0" borderId="0" xfId="0" applyFont="1" applyAlignment="1"/>
    <xf numFmtId="0" fontId="17" fillId="0" borderId="0" xfId="0" applyFont="1" applyAlignment="1"/>
    <xf numFmtId="0" fontId="10" fillId="0" borderId="1" xfId="0" applyFont="1" applyFill="1" applyBorder="1" applyAlignment="1" applyProtection="1">
      <protection locked="0"/>
    </xf>
    <xf numFmtId="0" fontId="10" fillId="0" borderId="0" xfId="0" applyFont="1" applyAlignment="1"/>
    <xf numFmtId="0" fontId="6" fillId="0" borderId="1" xfId="0" applyFont="1" applyFill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1" fontId="10" fillId="0" borderId="0" xfId="0" applyNumberFormat="1" applyFont="1" applyBorder="1" applyAlignment="1"/>
    <xf numFmtId="0" fontId="6" fillId="0" borderId="0" xfId="0" applyFont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/>
    <xf numFmtId="0" fontId="10" fillId="0" borderId="1" xfId="0" applyFont="1" applyFill="1" applyBorder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/>
    <xf numFmtId="1" fontId="10" fillId="0" borderId="5" xfId="0" applyNumberFormat="1" applyFont="1" applyBorder="1" applyAlignment="1">
      <alignment horizontal="center"/>
    </xf>
    <xf numFmtId="0" fontId="12" fillId="0" borderId="0" xfId="0" applyFont="1" applyFill="1" applyBorder="1" applyAlignment="1"/>
    <xf numFmtId="166" fontId="10" fillId="0" borderId="3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14" fontId="10" fillId="0" borderId="7" xfId="0" applyNumberFormat="1" applyFont="1" applyBorder="1" applyAlignment="1"/>
    <xf numFmtId="4" fontId="0" fillId="0" borderId="0" xfId="0" applyNumberFormat="1" applyFont="1"/>
    <xf numFmtId="166" fontId="6" fillId="0" borderId="0" xfId="0" applyNumberFormat="1" applyFont="1" applyBorder="1"/>
    <xf numFmtId="4" fontId="6" fillId="0" borderId="0" xfId="0" applyNumberFormat="1" applyFont="1" applyBorder="1"/>
    <xf numFmtId="0" fontId="19" fillId="0" borderId="0" xfId="0" applyFont="1" applyAlignment="1"/>
    <xf numFmtId="0" fontId="6" fillId="0" borderId="2" xfId="0" applyFont="1" applyBorder="1" applyAlignment="1"/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NumberFormat="1" applyFont="1" applyBorder="1" applyAlignment="1"/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14" fontId="10" fillId="0" borderId="0" xfId="0" applyNumberFormat="1" applyFont="1" applyBorder="1"/>
    <xf numFmtId="0" fontId="10" fillId="0" borderId="0" xfId="0" applyNumberFormat="1" applyFont="1" applyBorder="1" applyAlignment="1">
      <alignment horizontal="right"/>
    </xf>
    <xf numFmtId="0" fontId="10" fillId="0" borderId="1" xfId="0" applyNumberFormat="1" applyFont="1" applyBorder="1" applyAlignment="1"/>
    <xf numFmtId="4" fontId="10" fillId="0" borderId="3" xfId="0" applyNumberFormat="1" applyFont="1" applyBorder="1" applyAlignment="1"/>
    <xf numFmtId="0" fontId="10" fillId="0" borderId="3" xfId="0" applyFont="1" applyBorder="1"/>
    <xf numFmtId="166" fontId="2" fillId="0" borderId="0" xfId="0" applyNumberFormat="1" applyFont="1" applyBorder="1"/>
    <xf numFmtId="4" fontId="2" fillId="0" borderId="0" xfId="0" applyNumberFormat="1" applyFont="1" applyBorder="1"/>
    <xf numFmtId="0" fontId="10" fillId="0" borderId="3" xfId="0" applyFont="1" applyFill="1" applyBorder="1" applyAlignment="1"/>
    <xf numFmtId="0" fontId="10" fillId="0" borderId="3" xfId="0" applyNumberFormat="1" applyFont="1" applyBorder="1" applyAlignment="1"/>
    <xf numFmtId="2" fontId="10" fillId="0" borderId="3" xfId="0" applyNumberFormat="1" applyFont="1" applyBorder="1" applyAlignment="1">
      <alignment horizontal="left" vertical="center"/>
    </xf>
    <xf numFmtId="14" fontId="10" fillId="0" borderId="3" xfId="0" applyNumberFormat="1" applyFont="1" applyBorder="1"/>
    <xf numFmtId="0" fontId="18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/>
    <xf numFmtId="166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protection locked="0"/>
    </xf>
    <xf numFmtId="0" fontId="10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Border="1" applyAlignment="1"/>
    <xf numFmtId="4" fontId="16" fillId="0" borderId="0" xfId="0" applyNumberFormat="1" applyFont="1" applyBorder="1"/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Layout" topLeftCell="A4" zoomScale="150" zoomScaleNormal="120" zoomScalePageLayoutView="150" workbookViewId="0">
      <pane xSplit="41505" topLeftCell="M1"/>
      <selection activeCell="I31" sqref="I31"/>
      <selection pane="topRight" activeCell="M25" sqref="M25"/>
    </sheetView>
  </sheetViews>
  <sheetFormatPr defaultColWidth="9.140625" defaultRowHeight="14.25"/>
  <cols>
    <col min="1" max="1" width="6.7109375" style="1" customWidth="1"/>
    <col min="2" max="2" width="8.85546875" style="1" customWidth="1"/>
    <col min="3" max="3" width="34.85546875" style="59" customWidth="1"/>
    <col min="4" max="4" width="9.140625" style="59" customWidth="1"/>
    <col min="5" max="5" width="8.140625" style="47" customWidth="1"/>
    <col min="6" max="6" width="6.5703125" style="7" customWidth="1"/>
    <col min="7" max="7" width="8.5703125" style="7" customWidth="1"/>
    <col min="8" max="8" width="6.85546875" style="1" customWidth="1"/>
    <col min="9" max="9" width="18.28515625" style="2" customWidth="1"/>
    <col min="10" max="10" width="8.5703125" style="2" customWidth="1"/>
    <col min="11" max="11" width="8.7109375" style="2" customWidth="1"/>
    <col min="12" max="16384" width="9.140625" style="2"/>
  </cols>
  <sheetData>
    <row r="1" spans="1:13" ht="15" customHeight="1">
      <c r="A1" s="12" t="s">
        <v>0</v>
      </c>
      <c r="B1" s="13"/>
      <c r="C1" s="75" t="s">
        <v>36</v>
      </c>
      <c r="D1" s="76"/>
      <c r="E1" s="43"/>
      <c r="F1" s="37"/>
      <c r="G1" s="37"/>
      <c r="H1" s="38"/>
      <c r="I1" s="19"/>
    </row>
    <row r="2" spans="1:13" ht="15" customHeight="1">
      <c r="C2" s="79" t="s">
        <v>23</v>
      </c>
      <c r="D2" s="77"/>
      <c r="E2" s="44"/>
      <c r="F2" s="39"/>
      <c r="G2" s="39"/>
      <c r="H2" s="40"/>
    </row>
    <row r="3" spans="1:13" ht="18" customHeight="1">
      <c r="A3" s="20" t="s">
        <v>3</v>
      </c>
      <c r="B3" s="20" t="s">
        <v>2</v>
      </c>
      <c r="C3" s="20" t="s">
        <v>5</v>
      </c>
      <c r="D3" s="20" t="s">
        <v>1</v>
      </c>
      <c r="E3" s="45" t="s">
        <v>17</v>
      </c>
      <c r="F3" s="34" t="s">
        <v>16</v>
      </c>
      <c r="G3" s="21" t="s">
        <v>18</v>
      </c>
      <c r="H3" s="36" t="s">
        <v>12</v>
      </c>
      <c r="I3" s="20" t="s">
        <v>4</v>
      </c>
      <c r="J3" s="20" t="s">
        <v>9</v>
      </c>
      <c r="K3" s="22" t="s">
        <v>6</v>
      </c>
    </row>
    <row r="4" spans="1:13" ht="12" customHeight="1">
      <c r="A4" s="23">
        <v>112</v>
      </c>
      <c r="B4" s="10">
        <v>31654363</v>
      </c>
      <c r="C4" s="80" t="s">
        <v>13</v>
      </c>
      <c r="D4" s="110">
        <v>3001804506</v>
      </c>
      <c r="E4" s="70">
        <v>822.12</v>
      </c>
      <c r="F4" s="27">
        <v>125.09</v>
      </c>
      <c r="G4" s="34">
        <f>E4+F4</f>
        <v>947.21</v>
      </c>
      <c r="H4" s="102">
        <v>110</v>
      </c>
      <c r="I4" s="67" t="s">
        <v>25</v>
      </c>
      <c r="J4" s="71">
        <v>43252</v>
      </c>
      <c r="K4" s="72">
        <v>43259</v>
      </c>
      <c r="L4" s="14"/>
    </row>
    <row r="5" spans="1:13" ht="12" customHeight="1">
      <c r="A5" s="53">
        <v>113</v>
      </c>
      <c r="B5" s="53">
        <v>33792798</v>
      </c>
      <c r="C5" s="103" t="s">
        <v>14</v>
      </c>
      <c r="D5" s="111">
        <v>1888484</v>
      </c>
      <c r="E5" s="100">
        <v>803.43</v>
      </c>
      <c r="F5" s="69">
        <v>90.36</v>
      </c>
      <c r="G5" s="119">
        <f>E5+F5</f>
        <v>893.79</v>
      </c>
      <c r="H5" s="53">
        <v>99</v>
      </c>
      <c r="I5" s="120" t="s">
        <v>27</v>
      </c>
      <c r="J5" s="73">
        <v>43252</v>
      </c>
      <c r="K5" s="72">
        <v>43259</v>
      </c>
      <c r="L5" s="14"/>
    </row>
    <row r="6" spans="1:13" ht="12" customHeight="1">
      <c r="A6" s="53">
        <v>114</v>
      </c>
      <c r="B6" s="23">
        <v>34144579</v>
      </c>
      <c r="C6" s="88" t="s">
        <v>37</v>
      </c>
      <c r="D6" s="111">
        <v>1311810312</v>
      </c>
      <c r="E6" s="100">
        <v>407.52</v>
      </c>
      <c r="F6" s="69">
        <v>81.510000000000005</v>
      </c>
      <c r="G6" s="34">
        <f>E6+F6</f>
        <v>489.03</v>
      </c>
      <c r="H6" s="53">
        <v>119</v>
      </c>
      <c r="I6" s="67" t="s">
        <v>38</v>
      </c>
      <c r="J6" s="104">
        <v>43256</v>
      </c>
      <c r="K6" s="72">
        <v>43270</v>
      </c>
      <c r="L6" s="14"/>
    </row>
    <row r="7" spans="1:13" ht="12" customHeight="1">
      <c r="A7" s="53">
        <v>115</v>
      </c>
      <c r="B7" s="23">
        <v>31563490</v>
      </c>
      <c r="C7" s="78" t="s">
        <v>20</v>
      </c>
      <c r="D7" s="110">
        <v>102007896</v>
      </c>
      <c r="E7" s="70">
        <v>300.17</v>
      </c>
      <c r="F7" s="27">
        <v>60.03</v>
      </c>
      <c r="G7" s="34">
        <f t="shared" ref="G7:G16" si="0">E7+F7</f>
        <v>360.20000000000005</v>
      </c>
      <c r="H7" s="23">
        <v>121</v>
      </c>
      <c r="I7" s="24" t="s">
        <v>34</v>
      </c>
      <c r="J7" s="72">
        <v>43257</v>
      </c>
      <c r="K7" s="72">
        <v>43270</v>
      </c>
      <c r="L7" s="14"/>
    </row>
    <row r="8" spans="1:13" ht="12" customHeight="1">
      <c r="A8" s="53">
        <v>116</v>
      </c>
      <c r="B8" s="23">
        <v>36019208</v>
      </c>
      <c r="C8" s="78" t="s">
        <v>19</v>
      </c>
      <c r="D8" s="20">
        <v>230813423</v>
      </c>
      <c r="E8" s="70">
        <v>299.16000000000003</v>
      </c>
      <c r="F8" s="27">
        <v>59.83</v>
      </c>
      <c r="G8" s="34">
        <f t="shared" si="0"/>
        <v>358.99</v>
      </c>
      <c r="H8" s="23">
        <v>123</v>
      </c>
      <c r="I8" s="24" t="s">
        <v>26</v>
      </c>
      <c r="J8" s="72">
        <v>43258</v>
      </c>
      <c r="K8" s="72">
        <v>43270</v>
      </c>
      <c r="L8" s="14"/>
    </row>
    <row r="9" spans="1:13" ht="12" customHeight="1">
      <c r="A9" s="53">
        <v>117</v>
      </c>
      <c r="B9" s="23">
        <v>36019208</v>
      </c>
      <c r="C9" s="78" t="s">
        <v>19</v>
      </c>
      <c r="D9" s="20">
        <v>230813771</v>
      </c>
      <c r="E9" s="70">
        <v>181.01</v>
      </c>
      <c r="F9" s="27">
        <v>36.200000000000003</v>
      </c>
      <c r="G9" s="34">
        <f t="shared" si="0"/>
        <v>217.20999999999998</v>
      </c>
      <c r="H9" s="23">
        <v>125</v>
      </c>
      <c r="I9" s="24" t="s">
        <v>26</v>
      </c>
      <c r="J9" s="72">
        <v>43263</v>
      </c>
      <c r="K9" s="72">
        <v>43270</v>
      </c>
      <c r="L9" s="14"/>
    </row>
    <row r="10" spans="1:13" ht="12" customHeight="1">
      <c r="A10" s="53">
        <v>118</v>
      </c>
      <c r="B10" s="10">
        <v>31654363</v>
      </c>
      <c r="C10" s="80" t="s">
        <v>13</v>
      </c>
      <c r="D10" s="20">
        <v>3001804816</v>
      </c>
      <c r="E10" s="27">
        <v>204.64</v>
      </c>
      <c r="F10" s="27">
        <v>23.5</v>
      </c>
      <c r="G10" s="34">
        <f t="shared" si="0"/>
        <v>228.14</v>
      </c>
      <c r="H10" s="23">
        <v>120</v>
      </c>
      <c r="I10" s="29" t="s">
        <v>25</v>
      </c>
      <c r="J10" s="71">
        <v>43262</v>
      </c>
      <c r="K10" s="72">
        <v>43270</v>
      </c>
      <c r="L10" s="14"/>
      <c r="M10" s="14"/>
    </row>
    <row r="11" spans="1:13" ht="12" customHeight="1">
      <c r="A11" s="53">
        <v>119</v>
      </c>
      <c r="B11" s="101">
        <v>34152199</v>
      </c>
      <c r="C11" s="20" t="s">
        <v>32</v>
      </c>
      <c r="D11" s="20">
        <v>118106440</v>
      </c>
      <c r="E11" s="27">
        <v>30.7</v>
      </c>
      <c r="F11" s="27">
        <v>6.14</v>
      </c>
      <c r="G11" s="34">
        <f t="shared" si="0"/>
        <v>36.839999999999996</v>
      </c>
      <c r="H11" s="68">
        <v>124</v>
      </c>
      <c r="I11" s="114" t="s">
        <v>24</v>
      </c>
      <c r="J11" s="71">
        <v>43263</v>
      </c>
      <c r="K11" s="72">
        <v>43270</v>
      </c>
      <c r="L11" s="14"/>
      <c r="M11" s="15"/>
    </row>
    <row r="12" spans="1:13" ht="12" customHeight="1">
      <c r="A12" s="53">
        <v>120</v>
      </c>
      <c r="B12" s="23">
        <v>31563490</v>
      </c>
      <c r="C12" s="78" t="s">
        <v>20</v>
      </c>
      <c r="D12" s="20">
        <v>102012927</v>
      </c>
      <c r="E12" s="27">
        <v>168</v>
      </c>
      <c r="F12" s="27">
        <v>16.8</v>
      </c>
      <c r="G12" s="34">
        <f t="shared" si="0"/>
        <v>184.8</v>
      </c>
      <c r="H12" s="68">
        <v>127</v>
      </c>
      <c r="I12" s="24" t="s">
        <v>35</v>
      </c>
      <c r="J12" s="71">
        <v>43264</v>
      </c>
      <c r="K12" s="72">
        <v>43270</v>
      </c>
      <c r="L12" s="14"/>
    </row>
    <row r="13" spans="1:13" ht="12" customHeight="1">
      <c r="A13" s="53">
        <v>121</v>
      </c>
      <c r="B13" s="53">
        <v>33792798</v>
      </c>
      <c r="C13" s="103" t="s">
        <v>14</v>
      </c>
      <c r="D13" s="112">
        <v>1888529</v>
      </c>
      <c r="E13" s="27">
        <v>826.05</v>
      </c>
      <c r="F13" s="27">
        <v>107.83</v>
      </c>
      <c r="G13" s="34">
        <f t="shared" si="0"/>
        <v>933.88</v>
      </c>
      <c r="H13" s="91">
        <v>116</v>
      </c>
      <c r="I13" s="24" t="s">
        <v>27</v>
      </c>
      <c r="J13" s="71">
        <v>43266</v>
      </c>
      <c r="K13" s="72">
        <v>43271</v>
      </c>
      <c r="L13" s="14"/>
    </row>
    <row r="14" spans="1:13" s="3" customFormat="1" ht="12" customHeight="1">
      <c r="A14" s="53">
        <v>122</v>
      </c>
      <c r="B14" s="23">
        <v>36019208</v>
      </c>
      <c r="C14" s="78" t="s">
        <v>19</v>
      </c>
      <c r="D14" s="20">
        <v>230814029</v>
      </c>
      <c r="E14" s="69">
        <v>175.96</v>
      </c>
      <c r="F14" s="69">
        <v>35.200000000000003</v>
      </c>
      <c r="G14" s="34">
        <f t="shared" si="0"/>
        <v>211.16000000000003</v>
      </c>
      <c r="H14" s="98">
        <v>128</v>
      </c>
      <c r="I14" s="114" t="s">
        <v>26</v>
      </c>
      <c r="J14" s="104">
        <v>43265</v>
      </c>
      <c r="K14" s="72">
        <v>43277</v>
      </c>
      <c r="L14" s="9"/>
    </row>
    <row r="15" spans="1:13" ht="12" customHeight="1">
      <c r="A15" s="53">
        <v>123</v>
      </c>
      <c r="B15" s="23">
        <v>36019208</v>
      </c>
      <c r="C15" s="78" t="s">
        <v>19</v>
      </c>
      <c r="D15" s="20">
        <v>230814414</v>
      </c>
      <c r="E15" s="27">
        <v>186.59</v>
      </c>
      <c r="F15" s="27">
        <v>37.31</v>
      </c>
      <c r="G15" s="34">
        <f t="shared" si="0"/>
        <v>223.9</v>
      </c>
      <c r="H15" s="23">
        <v>129</v>
      </c>
      <c r="I15" s="24" t="s">
        <v>26</v>
      </c>
      <c r="J15" s="104">
        <v>43270</v>
      </c>
      <c r="K15" s="72">
        <v>43277</v>
      </c>
      <c r="L15" s="14"/>
    </row>
    <row r="16" spans="1:13" ht="12" customHeight="1">
      <c r="A16" s="53">
        <v>124</v>
      </c>
      <c r="B16" s="101">
        <v>34152199</v>
      </c>
      <c r="C16" s="20" t="s">
        <v>32</v>
      </c>
      <c r="D16" s="20">
        <v>118112122</v>
      </c>
      <c r="E16" s="27">
        <v>537.30999999999995</v>
      </c>
      <c r="F16" s="27">
        <v>107.46</v>
      </c>
      <c r="G16" s="34">
        <f t="shared" si="0"/>
        <v>644.77</v>
      </c>
      <c r="H16" s="23">
        <v>130</v>
      </c>
      <c r="I16" s="29" t="s">
        <v>39</v>
      </c>
      <c r="J16" s="71">
        <v>43270</v>
      </c>
      <c r="K16" s="72">
        <v>43277</v>
      </c>
      <c r="L16" s="14"/>
    </row>
    <row r="17" spans="1:15" ht="12" customHeight="1">
      <c r="A17" s="53">
        <v>125</v>
      </c>
      <c r="B17" s="23">
        <v>31563490</v>
      </c>
      <c r="C17" s="78" t="s">
        <v>20</v>
      </c>
      <c r="D17" s="20">
        <v>102018183</v>
      </c>
      <c r="E17" s="27">
        <v>192</v>
      </c>
      <c r="F17" s="27">
        <v>19.2</v>
      </c>
      <c r="G17" s="34">
        <v>211.2</v>
      </c>
      <c r="H17" s="23">
        <v>132</v>
      </c>
      <c r="I17" s="24" t="s">
        <v>35</v>
      </c>
      <c r="J17" s="71">
        <v>43271</v>
      </c>
      <c r="K17" s="72">
        <v>43277</v>
      </c>
      <c r="L17" s="14"/>
    </row>
    <row r="18" spans="1:15" ht="12" customHeight="1">
      <c r="A18" s="53">
        <v>126</v>
      </c>
      <c r="B18" s="23">
        <v>36019208</v>
      </c>
      <c r="C18" s="78" t="s">
        <v>19</v>
      </c>
      <c r="D18" s="20">
        <v>2308146649</v>
      </c>
      <c r="E18" s="27">
        <v>125.19</v>
      </c>
      <c r="F18" s="27">
        <v>25.04</v>
      </c>
      <c r="G18" s="34">
        <f>E18+F18</f>
        <v>150.22999999999999</v>
      </c>
      <c r="H18" s="23">
        <v>133</v>
      </c>
      <c r="I18" s="24" t="s">
        <v>26</v>
      </c>
      <c r="J18" s="71">
        <v>43272</v>
      </c>
      <c r="K18" s="72">
        <v>43277</v>
      </c>
      <c r="L18" s="14"/>
    </row>
    <row r="19" spans="1:15" ht="12" customHeight="1">
      <c r="A19" s="53">
        <v>127</v>
      </c>
      <c r="B19" s="10">
        <v>31654363</v>
      </c>
      <c r="C19" s="80" t="s">
        <v>13</v>
      </c>
      <c r="D19" s="20">
        <v>3001805026</v>
      </c>
      <c r="E19" s="27">
        <v>761.4</v>
      </c>
      <c r="F19" s="27">
        <v>118.97</v>
      </c>
      <c r="G19" s="34">
        <f t="shared" ref="G19:G30" si="1">E19+F19</f>
        <v>880.37</v>
      </c>
      <c r="H19" s="101">
        <v>131.126</v>
      </c>
      <c r="I19" s="24" t="s">
        <v>25</v>
      </c>
      <c r="J19" s="71">
        <v>43272</v>
      </c>
      <c r="K19" s="72">
        <v>43277</v>
      </c>
      <c r="L19" s="14"/>
      <c r="O19" s="4"/>
    </row>
    <row r="20" spans="1:15" ht="12" customHeight="1">
      <c r="A20" s="53">
        <v>128</v>
      </c>
      <c r="B20" s="23">
        <v>34144579</v>
      </c>
      <c r="C20" s="88" t="s">
        <v>37</v>
      </c>
      <c r="D20" s="20">
        <v>1311810328</v>
      </c>
      <c r="E20" s="27">
        <v>152.82</v>
      </c>
      <c r="F20" s="27">
        <v>30.56</v>
      </c>
      <c r="G20" s="34">
        <f t="shared" si="1"/>
        <v>183.38</v>
      </c>
      <c r="H20" s="113">
        <v>135</v>
      </c>
      <c r="I20" s="114" t="s">
        <v>38</v>
      </c>
      <c r="J20" s="71">
        <v>43273</v>
      </c>
      <c r="K20" s="72">
        <v>43277</v>
      </c>
      <c r="L20" s="14"/>
    </row>
    <row r="21" spans="1:15" ht="12" customHeight="1">
      <c r="A21" s="53">
        <v>129</v>
      </c>
      <c r="B21" s="23">
        <v>31563490</v>
      </c>
      <c r="C21" s="78" t="s">
        <v>20</v>
      </c>
      <c r="D21" s="20">
        <v>102021981</v>
      </c>
      <c r="E21" s="27">
        <v>10.5</v>
      </c>
      <c r="F21" s="27">
        <v>2.1</v>
      </c>
      <c r="G21" s="34">
        <f t="shared" si="1"/>
        <v>12.6</v>
      </c>
      <c r="H21" s="101">
        <v>136</v>
      </c>
      <c r="I21" s="114" t="s">
        <v>24</v>
      </c>
      <c r="J21" s="26">
        <v>43277</v>
      </c>
      <c r="K21" s="72">
        <v>43280</v>
      </c>
      <c r="L21" s="14"/>
    </row>
    <row r="22" spans="1:15" ht="12" customHeight="1">
      <c r="A22" s="53">
        <v>130</v>
      </c>
      <c r="B22" s="53">
        <v>33792798</v>
      </c>
      <c r="C22" s="103" t="s">
        <v>14</v>
      </c>
      <c r="D22" s="20">
        <v>1888563</v>
      </c>
      <c r="E22" s="27">
        <v>569.15</v>
      </c>
      <c r="F22" s="27">
        <v>60.28</v>
      </c>
      <c r="G22" s="34">
        <f t="shared" si="1"/>
        <v>629.42999999999995</v>
      </c>
      <c r="H22" s="101">
        <v>134</v>
      </c>
      <c r="I22" s="114" t="s">
        <v>27</v>
      </c>
      <c r="J22" s="26">
        <v>43279</v>
      </c>
      <c r="K22" s="72">
        <v>43280</v>
      </c>
      <c r="L22" s="14"/>
    </row>
    <row r="23" spans="1:15" ht="12" customHeight="1">
      <c r="A23" s="53">
        <v>131</v>
      </c>
      <c r="B23" s="23">
        <v>31563490</v>
      </c>
      <c r="C23" s="78" t="s">
        <v>20</v>
      </c>
      <c r="D23" s="110">
        <v>102025161</v>
      </c>
      <c r="E23" s="27">
        <v>106.34</v>
      </c>
      <c r="F23" s="27">
        <v>21.27</v>
      </c>
      <c r="G23" s="34">
        <f t="shared" si="1"/>
        <v>127.61</v>
      </c>
      <c r="H23" s="101">
        <v>138</v>
      </c>
      <c r="I23" s="24" t="s">
        <v>26</v>
      </c>
      <c r="J23" s="26">
        <v>43280</v>
      </c>
      <c r="K23" s="72">
        <v>43280</v>
      </c>
      <c r="L23" s="14"/>
    </row>
    <row r="24" spans="1:15" ht="12" customHeight="1">
      <c r="A24" s="53">
        <v>132</v>
      </c>
      <c r="B24" s="101">
        <v>34152199</v>
      </c>
      <c r="C24" s="20" t="s">
        <v>32</v>
      </c>
      <c r="D24" s="118">
        <v>118118733</v>
      </c>
      <c r="E24" s="70">
        <v>222</v>
      </c>
      <c r="F24" s="27">
        <v>44.4</v>
      </c>
      <c r="G24" s="34">
        <f t="shared" si="1"/>
        <v>266.39999999999998</v>
      </c>
      <c r="H24" s="23">
        <v>137</v>
      </c>
      <c r="I24" s="114" t="s">
        <v>24</v>
      </c>
      <c r="J24" s="26">
        <v>43279</v>
      </c>
      <c r="K24" s="72">
        <v>43280</v>
      </c>
      <c r="L24" s="14"/>
    </row>
    <row r="25" spans="1:15" ht="12" customHeight="1">
      <c r="A25" s="53">
        <v>133</v>
      </c>
      <c r="B25" s="23">
        <v>10846042</v>
      </c>
      <c r="C25" s="78" t="s">
        <v>21</v>
      </c>
      <c r="D25" s="118">
        <v>2018100568</v>
      </c>
      <c r="E25" s="70">
        <v>326.94</v>
      </c>
      <c r="F25" s="27">
        <v>52.19</v>
      </c>
      <c r="G25" s="34">
        <f t="shared" si="1"/>
        <v>379.13</v>
      </c>
      <c r="H25" s="23">
        <v>114</v>
      </c>
      <c r="I25" s="24" t="s">
        <v>33</v>
      </c>
      <c r="J25" s="26">
        <v>43280</v>
      </c>
      <c r="K25" s="72">
        <v>43280</v>
      </c>
      <c r="L25" s="14"/>
    </row>
    <row r="26" spans="1:15" ht="12" customHeight="1">
      <c r="A26" s="53">
        <v>134</v>
      </c>
      <c r="B26" s="23">
        <v>36012815</v>
      </c>
      <c r="C26" s="88" t="s">
        <v>31</v>
      </c>
      <c r="D26" s="118">
        <v>6808422018</v>
      </c>
      <c r="E26" s="70">
        <v>49.28</v>
      </c>
      <c r="F26" s="27">
        <v>9.86</v>
      </c>
      <c r="G26" s="34">
        <f t="shared" si="1"/>
        <v>59.14</v>
      </c>
      <c r="H26" s="23">
        <v>122</v>
      </c>
      <c r="I26" s="24" t="s">
        <v>26</v>
      </c>
      <c r="J26" s="26">
        <v>43280</v>
      </c>
      <c r="K26" s="72">
        <v>43280</v>
      </c>
      <c r="L26" s="14"/>
    </row>
    <row r="27" spans="1:15" ht="12" customHeight="1">
      <c r="A27" s="53">
        <v>135</v>
      </c>
      <c r="B27" s="23">
        <v>35079452</v>
      </c>
      <c r="C27" s="54" t="s">
        <v>15</v>
      </c>
      <c r="D27" s="118">
        <v>1392018</v>
      </c>
      <c r="E27" s="70">
        <v>377.85</v>
      </c>
      <c r="F27" s="27">
        <v>75.569999999999993</v>
      </c>
      <c r="G27" s="34">
        <f t="shared" si="1"/>
        <v>453.42</v>
      </c>
      <c r="H27" s="23">
        <v>115</v>
      </c>
      <c r="I27" s="67" t="s">
        <v>28</v>
      </c>
      <c r="J27" s="26">
        <v>43278</v>
      </c>
      <c r="K27" s="72">
        <v>43280</v>
      </c>
      <c r="L27" s="14"/>
    </row>
    <row r="28" spans="1:15" ht="12" customHeight="1">
      <c r="A28" s="53">
        <v>136</v>
      </c>
      <c r="B28" s="23">
        <v>35079452</v>
      </c>
      <c r="C28" s="54" t="s">
        <v>15</v>
      </c>
      <c r="D28" s="118">
        <v>1372018</v>
      </c>
      <c r="E28" s="70">
        <v>548.37</v>
      </c>
      <c r="F28" s="27">
        <v>109.67</v>
      </c>
      <c r="G28" s="34">
        <f t="shared" si="1"/>
        <v>658.04</v>
      </c>
      <c r="H28" s="23">
        <v>117</v>
      </c>
      <c r="I28" s="24" t="s">
        <v>29</v>
      </c>
      <c r="J28" s="26">
        <v>43278</v>
      </c>
      <c r="K28" s="72">
        <v>43280</v>
      </c>
      <c r="L28" s="14"/>
    </row>
    <row r="29" spans="1:15" ht="12" customHeight="1">
      <c r="A29" s="53">
        <v>137</v>
      </c>
      <c r="B29" s="53">
        <v>35079452</v>
      </c>
      <c r="C29" s="123" t="s">
        <v>15</v>
      </c>
      <c r="D29" s="124">
        <v>1412018</v>
      </c>
      <c r="E29" s="100">
        <v>661.04</v>
      </c>
      <c r="F29" s="69">
        <v>132.21</v>
      </c>
      <c r="G29" s="34">
        <f t="shared" si="1"/>
        <v>793.25</v>
      </c>
      <c r="H29" s="53">
        <v>118</v>
      </c>
      <c r="I29" s="125" t="s">
        <v>30</v>
      </c>
      <c r="J29" s="126">
        <v>43278</v>
      </c>
      <c r="K29" s="72">
        <v>43280</v>
      </c>
      <c r="L29" s="14"/>
    </row>
    <row r="30" spans="1:15" ht="12" customHeight="1">
      <c r="A30" s="23">
        <v>138</v>
      </c>
      <c r="B30" s="10">
        <v>31654363</v>
      </c>
      <c r="C30" s="80" t="s">
        <v>13</v>
      </c>
      <c r="D30" s="118">
        <v>3001805133</v>
      </c>
      <c r="E30" s="70">
        <v>-35.619999999999997</v>
      </c>
      <c r="F30" s="27">
        <v>-7.12</v>
      </c>
      <c r="G30" s="34">
        <f t="shared" si="1"/>
        <v>-42.739999999999995</v>
      </c>
      <c r="H30" s="23"/>
      <c r="I30" s="24" t="s">
        <v>42</v>
      </c>
      <c r="J30" s="26">
        <v>43278</v>
      </c>
      <c r="K30" s="72">
        <v>43280</v>
      </c>
      <c r="L30" s="11"/>
    </row>
    <row r="31" spans="1:15" ht="12" customHeight="1">
      <c r="A31" s="31"/>
      <c r="B31" s="31"/>
      <c r="C31" s="82"/>
      <c r="D31" s="117"/>
      <c r="E31" s="30"/>
      <c r="F31" s="30"/>
      <c r="G31" s="30"/>
      <c r="H31" s="31"/>
      <c r="I31" s="41"/>
      <c r="J31" s="116"/>
      <c r="K31" s="60"/>
      <c r="L31" s="61"/>
    </row>
    <row r="32" spans="1:15" ht="12" customHeight="1">
      <c r="A32" s="31"/>
      <c r="B32" s="31"/>
      <c r="C32" s="82"/>
      <c r="D32" s="115"/>
      <c r="E32" s="46"/>
      <c r="F32" s="30"/>
      <c r="G32" s="30"/>
      <c r="H32" s="31"/>
      <c r="I32" s="41"/>
      <c r="J32" s="116"/>
      <c r="K32" s="60"/>
      <c r="L32" s="61"/>
    </row>
    <row r="33" spans="1:17" ht="12" customHeight="1">
      <c r="A33" s="31"/>
      <c r="B33" s="31"/>
      <c r="C33" s="82"/>
      <c r="D33" s="115"/>
      <c r="E33" s="30"/>
      <c r="F33" s="30"/>
      <c r="G33" s="30"/>
      <c r="H33" s="31"/>
      <c r="I33" s="41"/>
      <c r="J33" s="116"/>
      <c r="K33" s="60"/>
      <c r="L33" s="61"/>
    </row>
    <row r="34" spans="1:17" ht="12" customHeight="1">
      <c r="A34" s="94"/>
      <c r="B34" s="31"/>
      <c r="C34" s="82"/>
      <c r="D34" s="97"/>
      <c r="E34" s="30"/>
      <c r="F34" s="30"/>
      <c r="G34" s="57"/>
      <c r="H34" s="95"/>
      <c r="I34" s="96"/>
      <c r="J34" s="60"/>
      <c r="K34" s="60"/>
      <c r="L34" s="61"/>
      <c r="Q34"/>
    </row>
    <row r="35" spans="1:17" ht="12" customHeight="1">
      <c r="A35" s="94"/>
      <c r="B35" s="74"/>
      <c r="C35" s="93" t="s">
        <v>22</v>
      </c>
      <c r="D35" s="55"/>
      <c r="E35" s="30"/>
      <c r="F35" s="30"/>
      <c r="G35" s="58">
        <f>SUM(G4:G34)</f>
        <v>10491.379999999996</v>
      </c>
      <c r="H35" s="95"/>
      <c r="I35" s="3"/>
      <c r="J35" s="60"/>
      <c r="K35" s="60"/>
      <c r="L35" s="61"/>
    </row>
    <row r="36" spans="1:17" ht="12" customHeight="1">
      <c r="A36" s="31"/>
      <c r="B36" s="31"/>
      <c r="C36" s="81"/>
      <c r="D36" s="55"/>
      <c r="E36" s="30"/>
      <c r="F36" s="30"/>
      <c r="G36" s="30"/>
      <c r="H36" s="31"/>
      <c r="I36"/>
      <c r="J36" s="60"/>
      <c r="K36" s="60"/>
      <c r="L36" s="61"/>
    </row>
    <row r="37" spans="1:17" ht="12" customHeight="1">
      <c r="A37" s="31"/>
      <c r="B37" s="31"/>
      <c r="C37" s="81"/>
      <c r="D37" s="55"/>
      <c r="E37" s="46"/>
      <c r="F37" s="30"/>
      <c r="G37" s="30"/>
      <c r="H37" s="31"/>
      <c r="I37"/>
      <c r="J37" s="60"/>
      <c r="K37" s="60"/>
      <c r="L37" s="61"/>
    </row>
    <row r="38" spans="1:17" ht="12" customHeight="1">
      <c r="A38" s="31"/>
      <c r="B38" s="31"/>
      <c r="C38" s="81"/>
      <c r="D38" s="55"/>
      <c r="E38" s="46"/>
      <c r="F38" s="30"/>
      <c r="G38" s="57"/>
      <c r="H38" s="31"/>
      <c r="I38"/>
      <c r="J38" s="60"/>
      <c r="K38" s="60"/>
      <c r="L38" s="64"/>
      <c r="M38" s="6"/>
    </row>
    <row r="39" spans="1:17" ht="12" customHeight="1">
      <c r="A39" s="55"/>
      <c r="B39" s="31"/>
      <c r="C39" s="62" t="s">
        <v>11</v>
      </c>
      <c r="D39" s="62"/>
      <c r="E39" s="46"/>
      <c r="F39" s="30"/>
      <c r="H39" s="55"/>
      <c r="I39"/>
      <c r="L39" s="65"/>
    </row>
    <row r="40" spans="1:17" ht="12" customHeight="1">
      <c r="A40" s="55"/>
      <c r="B40" s="55"/>
      <c r="C40" s="62" t="s">
        <v>8</v>
      </c>
      <c r="D40" s="60"/>
      <c r="E40" s="46"/>
      <c r="F40" s="30"/>
      <c r="G40" s="57"/>
      <c r="H40" s="59"/>
      <c r="I40"/>
      <c r="J40" s="60"/>
      <c r="K40" s="41"/>
      <c r="L40" s="63"/>
    </row>
    <row r="41" spans="1:17" ht="12" customHeight="1">
      <c r="A41" s="31"/>
      <c r="B41" s="31"/>
      <c r="C41" s="81"/>
      <c r="D41" s="55"/>
      <c r="E41" s="46"/>
      <c r="F41" s="30"/>
      <c r="G41" s="30"/>
      <c r="H41" s="66"/>
      <c r="I41" s="41"/>
      <c r="J41" s="116"/>
      <c r="K41" s="127"/>
      <c r="L41" s="3"/>
    </row>
    <row r="42" spans="1:17" ht="12" customHeight="1">
      <c r="A42" s="128"/>
      <c r="B42" s="128"/>
      <c r="C42" s="99"/>
      <c r="D42" s="62"/>
      <c r="E42" s="46"/>
      <c r="F42" s="30"/>
      <c r="G42" s="18"/>
      <c r="H42" s="31"/>
      <c r="I42" s="9"/>
      <c r="J42" s="116"/>
      <c r="K42" s="129"/>
      <c r="L42" s="8"/>
    </row>
    <row r="43" spans="1:17" ht="21" customHeight="1">
      <c r="A43" s="55"/>
      <c r="B43" s="55"/>
      <c r="C43" s="55"/>
      <c r="D43" s="55"/>
      <c r="E43" s="130"/>
      <c r="F43" s="57"/>
      <c r="G43" s="131"/>
      <c r="H43" s="132"/>
      <c r="I43" s="55"/>
      <c r="J43" s="116"/>
      <c r="K43" s="116"/>
      <c r="L43" s="8"/>
    </row>
    <row r="44" spans="1:17" ht="12.75" customHeight="1">
      <c r="A44" s="31"/>
      <c r="B44" s="128"/>
      <c r="C44" s="133"/>
      <c r="D44" s="115"/>
      <c r="E44" s="46"/>
      <c r="F44" s="30"/>
      <c r="G44" s="57"/>
      <c r="H44" s="134"/>
      <c r="I44" s="135"/>
      <c r="J44" s="60"/>
      <c r="K44" s="60"/>
      <c r="L44" s="8"/>
    </row>
    <row r="45" spans="1:17" ht="12" customHeight="1">
      <c r="A45" s="31"/>
      <c r="B45" s="31"/>
      <c r="C45" s="136"/>
      <c r="D45" s="115"/>
      <c r="E45" s="46"/>
      <c r="F45" s="30"/>
      <c r="G45" s="57"/>
      <c r="H45" s="31"/>
      <c r="I45" s="41"/>
      <c r="J45" s="60"/>
      <c r="K45" s="55"/>
    </row>
    <row r="46" spans="1:17" ht="12" customHeight="1">
      <c r="A46" s="31"/>
      <c r="B46" s="31"/>
      <c r="C46" s="137"/>
      <c r="D46" s="115"/>
      <c r="E46" s="46"/>
      <c r="F46" s="30"/>
      <c r="G46" s="57"/>
      <c r="H46" s="31"/>
      <c r="I46" s="135"/>
      <c r="J46" s="60"/>
      <c r="K46" s="60"/>
    </row>
    <row r="47" spans="1:17" ht="12" customHeight="1">
      <c r="A47" s="31"/>
      <c r="B47" s="74"/>
      <c r="C47" s="63"/>
      <c r="D47" s="63"/>
      <c r="E47" s="121"/>
      <c r="F47" s="122"/>
      <c r="G47" s="122"/>
      <c r="H47" s="74"/>
      <c r="I47" s="3"/>
      <c r="J47" s="3"/>
      <c r="K47" s="60"/>
    </row>
    <row r="48" spans="1:17" ht="12" customHeight="1">
      <c r="A48" s="31"/>
      <c r="B48" s="31"/>
      <c r="C48" s="81"/>
      <c r="D48" s="115"/>
      <c r="E48" s="46"/>
      <c r="F48" s="30"/>
      <c r="G48" s="57"/>
      <c r="H48" s="31"/>
      <c r="I48" s="41"/>
      <c r="J48" s="60"/>
      <c r="K48" s="60"/>
    </row>
    <row r="49" spans="1:12" ht="12" customHeight="1">
      <c r="A49" s="31"/>
      <c r="B49" s="31"/>
      <c r="C49" s="81"/>
      <c r="D49" s="115"/>
      <c r="E49" s="46"/>
      <c r="F49" s="30"/>
      <c r="G49" s="57"/>
      <c r="H49" s="31"/>
      <c r="I49" s="41"/>
      <c r="J49" s="60"/>
      <c r="K49" s="60"/>
    </row>
    <row r="50" spans="1:12" ht="12" customHeight="1">
      <c r="A50" s="31"/>
      <c r="B50" s="74"/>
      <c r="C50" s="63"/>
      <c r="D50" s="63"/>
      <c r="E50" s="121"/>
      <c r="F50" s="122"/>
      <c r="G50" s="122"/>
      <c r="H50" s="74"/>
      <c r="I50" s="3"/>
      <c r="J50" s="3"/>
      <c r="K50" s="41"/>
      <c r="L50" s="3"/>
    </row>
    <row r="51" spans="1:12" ht="12" customHeight="1">
      <c r="A51" s="31"/>
      <c r="B51" s="74"/>
      <c r="C51" s="63"/>
      <c r="D51" s="63"/>
      <c r="E51" s="121"/>
      <c r="F51" s="122"/>
      <c r="G51" s="122"/>
      <c r="H51" s="74"/>
      <c r="I51" s="3"/>
      <c r="J51" s="3"/>
      <c r="K51" s="3"/>
    </row>
    <row r="52" spans="1:12" ht="12" customHeight="1">
      <c r="A52" s="55"/>
      <c r="B52" s="55"/>
      <c r="C52" s="55"/>
      <c r="D52" s="55"/>
      <c r="E52" s="56"/>
      <c r="F52" s="57"/>
      <c r="G52" s="57"/>
      <c r="H52" s="55"/>
      <c r="I52" s="55"/>
      <c r="J52" s="55"/>
      <c r="K52" s="55"/>
    </row>
    <row r="53" spans="1:12" ht="12" customHeight="1">
      <c r="A53" s="55"/>
      <c r="B53" s="55"/>
      <c r="C53" s="81"/>
      <c r="D53" s="55"/>
      <c r="E53" s="56"/>
      <c r="F53" s="57"/>
      <c r="G53" s="57"/>
      <c r="H53" s="55"/>
      <c r="I53" s="55"/>
      <c r="J53" s="55"/>
      <c r="K53" s="55"/>
    </row>
    <row r="54" spans="1:12" ht="12" customHeight="1">
      <c r="A54" s="55"/>
      <c r="B54" s="55"/>
      <c r="C54" s="81"/>
      <c r="D54" s="55"/>
      <c r="E54" s="56"/>
      <c r="F54" s="57"/>
      <c r="G54" s="57"/>
      <c r="H54" s="83"/>
      <c r="I54" s="55"/>
      <c r="J54" s="55"/>
      <c r="K54" s="55"/>
    </row>
    <row r="55" spans="1:12" ht="12" customHeight="1">
      <c r="A55" s="55"/>
      <c r="B55" s="55"/>
      <c r="C55" s="138"/>
      <c r="D55" s="55"/>
      <c r="E55" s="46"/>
      <c r="F55" s="30"/>
      <c r="G55" s="139"/>
      <c r="H55" s="55"/>
      <c r="I55" s="55"/>
      <c r="J55" s="58"/>
      <c r="K55" s="55"/>
    </row>
    <row r="56" spans="1:12" ht="12" customHeight="1">
      <c r="A56" s="55"/>
      <c r="B56" s="63"/>
      <c r="C56" s="74"/>
      <c r="D56" s="55"/>
      <c r="E56" s="56"/>
      <c r="F56" s="57"/>
      <c r="G56" s="57"/>
      <c r="H56" s="55"/>
      <c r="I56" s="55"/>
      <c r="J56" s="55"/>
      <c r="K56" s="55"/>
    </row>
    <row r="57" spans="1:12">
      <c r="A57" s="55"/>
      <c r="B57" s="55"/>
      <c r="C57" s="82"/>
      <c r="D57" s="83"/>
      <c r="E57" s="56"/>
      <c r="F57" s="57"/>
      <c r="G57" s="57"/>
      <c r="H57" s="55"/>
      <c r="I57" s="55"/>
      <c r="J57" s="79"/>
      <c r="K57" s="79"/>
    </row>
    <row r="58" spans="1:12">
      <c r="A58" s="28"/>
      <c r="B58" s="28"/>
      <c r="H58" s="90"/>
      <c r="I58" s="29"/>
      <c r="J58" s="25"/>
      <c r="K58" s="29"/>
    </row>
    <row r="59" spans="1:12">
      <c r="A59" s="28"/>
      <c r="B59" s="28"/>
      <c r="C59" s="84"/>
      <c r="D59" s="84"/>
      <c r="E59" s="49"/>
      <c r="F59" s="17"/>
      <c r="G59" s="25"/>
      <c r="H59" s="90"/>
      <c r="I59" s="29"/>
      <c r="J59" s="25"/>
      <c r="K59" s="29"/>
    </row>
    <row r="60" spans="1:12">
      <c r="A60" s="31"/>
      <c r="B60" s="31"/>
      <c r="C60" s="84"/>
      <c r="D60" s="84"/>
      <c r="E60" s="49"/>
      <c r="F60" s="17"/>
      <c r="G60" s="25"/>
      <c r="H60" s="28"/>
      <c r="J60" s="15"/>
      <c r="K60" s="29"/>
    </row>
    <row r="61" spans="1:12">
      <c r="A61" s="28"/>
      <c r="B61" s="28"/>
      <c r="C61" s="108" t="s">
        <v>40</v>
      </c>
      <c r="D61" s="84"/>
      <c r="E61" s="49"/>
      <c r="F61" s="17"/>
      <c r="G61" s="89">
        <v>8650.3799999999992</v>
      </c>
      <c r="H61" s="38"/>
      <c r="I61" s="29"/>
      <c r="J61" s="15"/>
      <c r="K61" s="29"/>
    </row>
    <row r="62" spans="1:12">
      <c r="A62" s="28"/>
      <c r="B62" s="28"/>
      <c r="C62" s="109" t="s">
        <v>41</v>
      </c>
      <c r="D62" s="109"/>
      <c r="E62" s="106"/>
      <c r="F62" s="107"/>
      <c r="G62" s="89">
        <v>8650.3799999999992</v>
      </c>
      <c r="H62" s="92"/>
      <c r="I62" s="29"/>
      <c r="J62" s="15"/>
      <c r="K62" s="29"/>
    </row>
    <row r="63" spans="1:12">
      <c r="A63" s="28"/>
      <c r="B63" s="28"/>
      <c r="C63" s="108" t="s">
        <v>7</v>
      </c>
      <c r="D63" s="84"/>
      <c r="E63" s="49"/>
      <c r="F63" s="17"/>
      <c r="G63" s="89">
        <v>0</v>
      </c>
      <c r="H63" s="92"/>
      <c r="I63" s="29"/>
      <c r="J63" s="15"/>
      <c r="K63" s="29"/>
    </row>
    <row r="64" spans="1:12">
      <c r="A64" s="28"/>
      <c r="B64" s="28"/>
      <c r="C64" s="79"/>
      <c r="D64" s="79"/>
      <c r="E64" s="48"/>
      <c r="F64" s="25"/>
      <c r="G64" s="105"/>
      <c r="H64" s="16"/>
      <c r="I64" s="29"/>
      <c r="J64" s="15"/>
      <c r="K64" s="15"/>
    </row>
    <row r="65" spans="1:11">
      <c r="A65" s="28"/>
      <c r="B65" s="28"/>
      <c r="G65" s="25" t="s">
        <v>10</v>
      </c>
      <c r="H65" s="16"/>
      <c r="I65" s="29"/>
      <c r="J65" s="15"/>
      <c r="K65" s="42"/>
    </row>
    <row r="66" spans="1:11">
      <c r="A66" s="16"/>
      <c r="B66" s="16"/>
      <c r="C66" s="84"/>
      <c r="D66" s="84"/>
      <c r="E66" s="49"/>
      <c r="F66" s="17"/>
      <c r="G66" s="17"/>
      <c r="H66" s="16"/>
      <c r="I66" s="15"/>
      <c r="J66" s="15"/>
      <c r="K66" s="15"/>
    </row>
    <row r="67" spans="1:11">
      <c r="A67" s="16"/>
      <c r="B67" s="16"/>
      <c r="C67" s="85"/>
      <c r="D67" s="85"/>
      <c r="E67" s="50"/>
      <c r="F67" s="18"/>
      <c r="G67" s="18"/>
      <c r="H67" s="16"/>
      <c r="I67" s="15"/>
      <c r="K67" s="15"/>
    </row>
    <row r="68" spans="1:11">
      <c r="A68" s="16"/>
      <c r="B68" s="16"/>
      <c r="C68" s="62"/>
      <c r="D68" s="62"/>
      <c r="E68" s="56"/>
      <c r="F68" s="32"/>
      <c r="G68" s="32"/>
      <c r="H68" s="16"/>
      <c r="I68" s="15"/>
      <c r="K68" s="15"/>
    </row>
    <row r="69" spans="1:11">
      <c r="A69" s="16"/>
      <c r="B69" s="16"/>
      <c r="C69" s="62"/>
      <c r="D69" s="62"/>
      <c r="E69" s="56"/>
      <c r="F69" s="32"/>
      <c r="G69" s="32"/>
      <c r="H69" s="16"/>
      <c r="I69" s="15"/>
      <c r="K69" s="15"/>
    </row>
    <row r="70" spans="1:11">
      <c r="A70" s="16"/>
      <c r="B70" s="16"/>
      <c r="C70" s="85"/>
      <c r="D70" s="85"/>
      <c r="E70" s="50"/>
      <c r="F70" s="18"/>
      <c r="G70" s="18"/>
      <c r="H70" s="35"/>
      <c r="I70" s="15"/>
      <c r="K70" s="15"/>
    </row>
    <row r="71" spans="1:11">
      <c r="A71" s="16"/>
      <c r="B71" s="16"/>
      <c r="C71" s="86"/>
      <c r="D71" s="86"/>
      <c r="E71" s="51"/>
      <c r="F71" s="33"/>
      <c r="G71" s="33"/>
      <c r="H71" s="35"/>
      <c r="I71" s="15"/>
    </row>
    <row r="72" spans="1:11">
      <c r="A72" s="16"/>
      <c r="B72" s="16"/>
      <c r="C72" s="86"/>
      <c r="D72" s="86"/>
      <c r="E72" s="51"/>
      <c r="F72" s="33"/>
      <c r="G72" s="33"/>
      <c r="H72" s="35"/>
      <c r="I72" s="15"/>
    </row>
    <row r="73" spans="1:11">
      <c r="C73" s="87"/>
      <c r="D73" s="87"/>
      <c r="E73" s="52"/>
      <c r="F73" s="5"/>
      <c r="G73" s="5"/>
      <c r="H73" s="35"/>
    </row>
    <row r="74" spans="1:11">
      <c r="C74" s="87"/>
      <c r="D74" s="87"/>
      <c r="E74" s="52"/>
      <c r="F74" s="5"/>
      <c r="G74" s="5"/>
    </row>
    <row r="75" spans="1:11">
      <c r="C75" s="87"/>
      <c r="D75" s="87"/>
      <c r="E75" s="52"/>
      <c r="F75" s="5"/>
      <c r="G75" s="5"/>
    </row>
    <row r="76" spans="1:11">
      <c r="C76" s="87"/>
      <c r="D76" s="87"/>
      <c r="E76" s="52"/>
      <c r="F76" s="5"/>
      <c r="G76" s="5"/>
    </row>
  </sheetData>
  <phoneticPr fontId="0" type="noConversion"/>
  <pageMargins left="0.7" right="0.7" top="0.75" bottom="0.75" header="0.3" footer="0.3"/>
  <pageSetup paperSize="9" firstPageNumber="0" orientation="landscape" cellComments="atEnd" verticalDpi="300" r:id="rId1"/>
  <headerFooter alignWithMargins="0">
    <oddHeader xml:space="preserve">&amp;L&amp;"Times New Roman,Normálne"&amp;8Základná škola Janka Matúšku
Školská jedáleň
Kohútov sad 1752/4
026 01 Dolný Kubín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sum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</dc:creator>
  <cp:lastModifiedBy>sekretariat</cp:lastModifiedBy>
  <cp:lastPrinted>2018-07-09T07:50:35Z</cp:lastPrinted>
  <dcterms:created xsi:type="dcterms:W3CDTF">2009-05-06T20:37:27Z</dcterms:created>
  <dcterms:modified xsi:type="dcterms:W3CDTF">2018-08-08T08:25:37Z</dcterms:modified>
</cp:coreProperties>
</file>